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8" windowWidth="14808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4525"/>
</workbook>
</file>

<file path=xl/calcChain.xml><?xml version="1.0" encoding="utf-8"?>
<calcChain xmlns="http://schemas.openxmlformats.org/spreadsheetml/2006/main">
  <c r="U197" i="1" l="1"/>
  <c r="S197" i="1" l="1"/>
  <c r="T197" i="1"/>
  <c r="F139" i="1"/>
  <c r="F136" i="1"/>
  <c r="F32" i="1"/>
  <c r="F27" i="1"/>
  <c r="F199" i="1" l="1"/>
  <c r="F29" i="1" l="1"/>
  <c r="R197" i="1" l="1"/>
  <c r="F137" i="1"/>
  <c r="F26" i="1"/>
  <c r="F200" i="1" l="1"/>
  <c r="F198" i="1"/>
  <c r="F35" i="1" l="1"/>
  <c r="F34" i="1"/>
  <c r="F197" i="1"/>
  <c r="F21" i="1" l="1"/>
  <c r="F16" i="1"/>
  <c r="K199" i="1" l="1"/>
</calcChain>
</file>

<file path=xl/sharedStrings.xml><?xml version="1.0" encoding="utf-8"?>
<sst xmlns="http://schemas.openxmlformats.org/spreadsheetml/2006/main" count="279" uniqueCount="153">
  <si>
    <t>№ п/п</t>
  </si>
  <si>
    <t>Наименование мероприятия</t>
  </si>
  <si>
    <t>Срок исполнения</t>
  </si>
  <si>
    <t>Финансовые ресурсы (тыс. рублей)</t>
  </si>
  <si>
    <t>Итого</t>
  </si>
  <si>
    <t>Разработка проекта  Правил землепользования и застройки городского округа Похвистнево (в новой редакции)</t>
  </si>
  <si>
    <t>Всего</t>
  </si>
  <si>
    <t>городской бюджет</t>
  </si>
  <si>
    <t>Разработка проекта межевания микрорайона «Западный»</t>
  </si>
  <si>
    <t>1.3.</t>
  </si>
  <si>
    <t>Внесение изменений  в Генеральный план городского округа Похвистнево Самарской области</t>
  </si>
  <si>
    <t>1.4.</t>
  </si>
  <si>
    <t xml:space="preserve"> Задача 3. Создание условий для строительства жилья экономического класса, демонополизация и развитие конкуренции на рынке жилищного строительства.</t>
  </si>
  <si>
    <t>3.1.</t>
  </si>
  <si>
    <t>Коммерческое строительство жилья эконом класса:</t>
  </si>
  <si>
    <t>- ул. Кооперативная, 128 б</t>
  </si>
  <si>
    <t>Внебюджетные  средства (предполагаемые средства)</t>
  </si>
  <si>
    <t xml:space="preserve">Задача 4. Создание условий для строительства индивидуальных жилых домов в новых микрорайонах.  </t>
  </si>
  <si>
    <t>4.1.</t>
  </si>
  <si>
    <t xml:space="preserve">Строительство индивидуальных жилых домов </t>
  </si>
  <si>
    <t xml:space="preserve">Задача 5. Строительство жилых домов  для переселения граждан из домов, признанных аварийными и подлежащими сносу. </t>
  </si>
  <si>
    <t>5.1.</t>
  </si>
  <si>
    <t>5.1.1.</t>
  </si>
  <si>
    <t>- ул. Бережкова, 12</t>
  </si>
  <si>
    <t>2016</t>
  </si>
  <si>
    <t>Федеральный бюджет</t>
  </si>
  <si>
    <t>Областной бюджет</t>
  </si>
  <si>
    <t>Местный бюджет</t>
  </si>
  <si>
    <t>5.1.2.</t>
  </si>
  <si>
    <t>- ул. Бережкова, 16 а</t>
  </si>
  <si>
    <t xml:space="preserve">- ул. Бережкова, 14 </t>
  </si>
  <si>
    <t>2017</t>
  </si>
  <si>
    <t>- ул. Бережкова, 14 а</t>
  </si>
  <si>
    <t xml:space="preserve">- ул. Мира, 8 </t>
  </si>
  <si>
    <t>- ул. Береговая, 59а</t>
  </si>
  <si>
    <t>5.1.10.</t>
  </si>
  <si>
    <t>5.2.</t>
  </si>
  <si>
    <t>ул. Ново-Полевая,38а</t>
  </si>
  <si>
    <t>ул. Газовиков,15а/1</t>
  </si>
  <si>
    <t>ул. Кооперативная,35</t>
  </si>
  <si>
    <t>6.1.</t>
  </si>
  <si>
    <t xml:space="preserve">Снос аварийных жилых домов </t>
  </si>
  <si>
    <t>Городской бюджет</t>
  </si>
  <si>
    <t>Задача 7. Выполнение мероприятий по поддержанию существующего  жилищного фонда в нормативно-техническом состоянии.</t>
  </si>
  <si>
    <t>7.1.</t>
  </si>
  <si>
    <t>Разработка проектно-сметной документации по объекту: «Капитальный ремонт многоквартирных жилых домов по адресу: ул. Октябрьская д.4, д.5, д.9 в городском округе Похвистнево   Самарской области» (дополнительное обследование)</t>
  </si>
  <si>
    <t>7.2.</t>
  </si>
  <si>
    <t>Экспертное  заключение  состояния строительных конструкций многоквартирного жилого дома по ул. Бугурусланская, 13</t>
  </si>
  <si>
    <t>7.3.</t>
  </si>
  <si>
    <t>Устранение проблем в многоквартирном жилом доме по адресу: Самарская область, город Похвистнево, ул. Вокзальная,  д.19</t>
  </si>
  <si>
    <t>7.4.</t>
  </si>
  <si>
    <t xml:space="preserve">Детально-инструментальное,  локальное обследование системы естественной вытяжной вентиляции  и дымоходов в жилом доме по адресу: ул. Вокзальная, д.19 </t>
  </si>
  <si>
    <t>7.5.</t>
  </si>
  <si>
    <t>Разработка проектно-сметной документации по объекту: «Усиление деформированных конструкций 3-х этажного жилого дома по адресу: ул. Кутузова, 65»</t>
  </si>
  <si>
    <t>7.6.</t>
  </si>
  <si>
    <t>Усиление деформированных конструкций 3-х этажного жилого дома по адресу: ул. Кутузова, 65</t>
  </si>
  <si>
    <t>7.7.</t>
  </si>
  <si>
    <t>Ремонт муниципальной квартиры по ул. Гагарина,29</t>
  </si>
  <si>
    <t>7.8.</t>
  </si>
  <si>
    <t>7.9.</t>
  </si>
  <si>
    <t>Ремонт квартиры № 14 по ул. Бережкова, д.49</t>
  </si>
  <si>
    <t>7.10.</t>
  </si>
  <si>
    <t>7.11.</t>
  </si>
  <si>
    <t xml:space="preserve">Осуществление технологического присоединения к электрическим сетям объекта «Коммунальная инфраструктура  микрорайона «Венера» (район ул. Молодежная) городского округа Похвистнево </t>
  </si>
  <si>
    <t>Общий объем финансирования мероприятий, в том числе:</t>
  </si>
  <si>
    <t xml:space="preserve">Областной бюджет </t>
  </si>
  <si>
    <t>3.1.1.</t>
  </si>
  <si>
    <t>5.1.3.</t>
  </si>
  <si>
    <t>5.1.4.</t>
  </si>
  <si>
    <t>5.1.5.</t>
  </si>
  <si>
    <t>5.1.6.</t>
  </si>
  <si>
    <t>5.1.7.</t>
  </si>
  <si>
    <t>5.1.8.</t>
  </si>
  <si>
    <t>5.1.9.</t>
  </si>
  <si>
    <t>5.1.11.</t>
  </si>
  <si>
    <t>ул. Кооперативная,39а</t>
  </si>
  <si>
    <t>ул. Кооперативная,55а</t>
  </si>
  <si>
    <t>ул. Кооперативная, 61</t>
  </si>
  <si>
    <t>ул.Ново-Полевая,85</t>
  </si>
  <si>
    <t>ул.Ново-Полевая,87а</t>
  </si>
  <si>
    <t>ул. Мира,66</t>
  </si>
  <si>
    <t xml:space="preserve"> пос. Октябрьский,ул. Калинина, 2г</t>
  </si>
  <si>
    <t xml:space="preserve"> пос. Октябрьский,ул. Калинина, 2д</t>
  </si>
  <si>
    <t xml:space="preserve"> пос. Октябрьский,ул. Калинина, 2в</t>
  </si>
  <si>
    <t>пос. Октябрьский, ул.Калинина,2а</t>
  </si>
  <si>
    <t xml:space="preserve">Оказание услуг по проектированию объекта «Восстановление балкона в муниципальной квартире № 9, расположенной в многоквартирном жилом доме № 7 по ул. Ленинградская г. Похвистнево </t>
  </si>
  <si>
    <t>1.1.</t>
  </si>
  <si>
    <t>1.2.</t>
  </si>
  <si>
    <t>Строительство домов для переселения граждан из аварийного жилищного фонда, признанного таковым до 01.01.2012 года**</t>
  </si>
  <si>
    <t xml:space="preserve">Задача 2. Реализация инвестиционных проектов по строительству и модернизации объектов коммунальной инфраструктуры в целях жилищного строительства  </t>
  </si>
  <si>
    <t>областной бюджет</t>
  </si>
  <si>
    <t>Кадастровые работы по разработке проекта планировки и проекта межевания территории на земельный участок, расположенный в микрорайоне "Южный"</t>
  </si>
  <si>
    <t>2.3.</t>
  </si>
  <si>
    <t>2.4.</t>
  </si>
  <si>
    <t>2.5.</t>
  </si>
  <si>
    <t>ул. Революционная, 161</t>
  </si>
  <si>
    <t>2019-2020</t>
  </si>
  <si>
    <t>7.12.</t>
  </si>
  <si>
    <t>Выполнение работ по увеличению высоты и утеплению дымоходных и вентиляционных каналов жилого дома, расположенного по адресу:  Самарская область, г. Похвистнево, ул. Вокзальная, 19</t>
  </si>
  <si>
    <t>7.13.</t>
  </si>
  <si>
    <t>Проведение работ по устройству опор под инженерные сети по ул. Кооперативная, 37</t>
  </si>
  <si>
    <t>Проведения комплексного анализа современного состояния градостроительного зонирования городского округа Похвистнево Самарской  области</t>
  </si>
  <si>
    <t>7.14.</t>
  </si>
  <si>
    <t>7.15.</t>
  </si>
  <si>
    <t>Комплесное обследование жилого дома по ул. Краснопутиловская,д.2 в г. Похвистнево</t>
  </si>
  <si>
    <t>Подготовка проекта внесений изменений в Правила землепользования и застройки городского округа Похвистнево Самарской области</t>
  </si>
  <si>
    <t>2021-2023</t>
  </si>
  <si>
    <t>Обследование технического состояния основных строительных конструкций МКД г.о. Похвистнево</t>
  </si>
  <si>
    <t>Ремонт жилого помещения, расположенного по адресу: Самарская область, г. Похвистнево, ул. Кооперативная, д.61, блок 7</t>
  </si>
  <si>
    <t>2.2.</t>
  </si>
  <si>
    <t>пос. Октябрьский, ул. Калинина,2б</t>
  </si>
  <si>
    <t>7.16.</t>
  </si>
  <si>
    <t>7.17.</t>
  </si>
  <si>
    <t>Кадастровые работы по разработке проекта планировки и проекта межевания территории на земельный участок, расположенный по ул.Калинина, 4 в поселке Октябрьский городского округа Похвистнево</t>
  </si>
  <si>
    <t>2023-2024</t>
  </si>
  <si>
    <r>
      <t xml:space="preserve">Цель. </t>
    </r>
    <r>
      <rPr>
        <sz val="9"/>
        <color indexed="8"/>
        <rFont val="Times New Roman"/>
        <family val="1"/>
        <charset val="204"/>
      </rPr>
      <t>Формирование рынка доступного жилья для обеспечения комфортных условий проживания граждан.</t>
    </r>
  </si>
  <si>
    <r>
      <t xml:space="preserve">Задача 1. </t>
    </r>
    <r>
      <rPr>
        <sz val="9"/>
        <color indexed="8"/>
        <rFont val="Times New Roman"/>
        <family val="1"/>
        <charset val="204"/>
      </rPr>
      <t>Комплексное освоение и развитие территорий для массового строительства жилья экономического класса, в первую очередь  малоэтажной застройки.</t>
    </r>
  </si>
  <si>
    <t>2.1.</t>
  </si>
  <si>
    <t>Строительство домов для переселения граждан из аварийного жилищного фонда, признанного таковым до 01.01.2017 года **</t>
  </si>
  <si>
    <t xml:space="preserve">Внесение изменений в Правила землепользования и застройки городского округа Похвистнево Самарской  области </t>
  </si>
  <si>
    <t>стоимость объекта</t>
  </si>
  <si>
    <t>переходящие с 2019 года</t>
  </si>
  <si>
    <t>переходящие с 2021года</t>
  </si>
  <si>
    <t>2021-2022</t>
  </si>
  <si>
    <t>переходящие с 2023 года</t>
  </si>
  <si>
    <t>Строительство сетей  водоснабжения, газоснабжения и электроснабжения по    по объекту «Коммунальная инфраструктура микрорайона «Венера» (район ул. Молодежная) городского округа Похвистнево Самарской области»</t>
  </si>
  <si>
    <t>переходящие с 2021 года</t>
  </si>
  <si>
    <t>1.5.</t>
  </si>
  <si>
    <t>Оказание услуг по подготовке XML-документа для внесения в Единый государственный реестр прав на недвижимое имущество сведений о границах территориальных зон, установленных в действующих Правилах землепользования и застройки г.о.Похвистнево</t>
  </si>
  <si>
    <t>1.6.</t>
  </si>
  <si>
    <t>2026-2028</t>
  </si>
  <si>
    <t>1.7.</t>
  </si>
  <si>
    <t xml:space="preserve">Комплексные кадастровые работы местного значения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</si>
  <si>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</si>
  <si>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</t>
  </si>
  <si>
    <t xml:space="preserve">                 </t>
  </si>
  <si>
    <t xml:space="preserve">                                                                                                                                 </t>
  </si>
  <si>
    <t>2016-2028</t>
  </si>
  <si>
    <t>2019-2028</t>
  </si>
  <si>
    <t>переходящие с 2024 года</t>
  </si>
  <si>
    <t>2016- 2018, 2020-2025</t>
  </si>
  <si>
    <t>стоимость всего</t>
  </si>
  <si>
    <t xml:space="preserve">Приложение №2                                                                                                                   к муниципальной программе "Стимулирование развития жилищного строительства в городском округе Похвистнево  Самарской области" на 2016 - 2028 годы                     </t>
  </si>
  <si>
    <t>Перечень мероприятий и финансовое обеспечение  Программы на  2016-2028 годы</t>
  </si>
  <si>
    <t>6.2.</t>
  </si>
  <si>
    <t>2024-2028</t>
  </si>
  <si>
    <t>Подготовка межевых планов на земельные участки</t>
  </si>
  <si>
    <t>Корректировка проектно-сметной документации по объекту: "Усиление деформированных конструкций 3-х этажного жилого дома по адресу: ул. Кутузова, 65»</t>
  </si>
  <si>
    <t>Проведение герметизации стыковочного шва кровли ж/дома № 16а в месте примыкания пристенного профиля крыши к наружной стене жилого дома № 14а по ул. Бережкова с заменой обоев в 2-х жилых помещениях кв.19.</t>
  </si>
  <si>
    <t>Приложение                                                                          к постановлению Администрации                          городского округа Похвистнево                                     от ____________2026 г. № _____</t>
  </si>
  <si>
    <t>Изготовление информационных табличек</t>
  </si>
  <si>
    <t>**Финансовые средства, указанные  в разделах 5.1. и 5.2. предусмотрены в в муниципальной адресной программе «Переселение граждан из аварийного жилищного фонда на территории городского округа Похвистнево Самарской области  до 2017 года»</t>
  </si>
  <si>
    <t>Задача 6. Ликвидация аварийного жилищного фонда, расселенного в рамках реализации программы по переселению граждан из аварийного жилищного фонда.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</si>
</sst>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2">
    <xf numFmtId="0" fontId="0" fillId="0" borderId="0" xfId="0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0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wrapText="1"/>
    </xf>
    <xf numFmtId="166" fontId="9" fillId="0" borderId="1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164" fontId="9" fillId="0" borderId="3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/>
    <xf numFmtId="0" fontId="3" fillId="0" borderId="2" xfId="0" applyFont="1" applyBorder="1" applyAlignment="1"/>
    <xf numFmtId="1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justify" vertical="center"/>
    </xf>
    <xf numFmtId="0" fontId="8" fillId="0" borderId="6" xfId="0" applyFont="1" applyBorder="1" applyAlignment="1">
      <alignment horizontal="justify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" fontId="4" fillId="0" borderId="3" xfId="0" applyNumberFormat="1" applyFont="1" applyBorder="1" applyAlignment="1">
      <alignment horizontal="center" vertical="center" wrapText="1"/>
    </xf>
    <xf numFmtId="16" fontId="4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" fontId="8" fillId="0" borderId="3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2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4"/>
  <sheetViews>
    <sheetView tabSelected="1" view="pageBreakPreview" topLeftCell="A130" zoomScale="66" zoomScaleNormal="100" zoomScaleSheetLayoutView="66" zoomScalePageLayoutView="10" workbookViewId="0">
      <selection activeCell="AA130" sqref="AA130"/>
    </sheetView>
  </sheetViews>
  <sheetFormatPr defaultRowHeight="14.4" x14ac:dyDescent="0.3"/>
  <cols>
    <col min="1" max="1" width="5.109375" style="2" customWidth="1"/>
    <col min="2" max="2" width="0.109375" hidden="1" customWidth="1"/>
    <col min="3" max="3" width="9.109375" hidden="1" customWidth="1"/>
    <col min="4" max="4" width="21.77734375" customWidth="1"/>
    <col min="5" max="5" width="5.5546875" customWidth="1"/>
    <col min="6" max="6" width="9.109375" customWidth="1"/>
    <col min="7" max="7" width="6.77734375" customWidth="1"/>
    <col min="8" max="8" width="7.33203125" customWidth="1"/>
    <col min="9" max="9" width="8.33203125" customWidth="1"/>
    <col min="10" max="10" width="8.21875" customWidth="1"/>
    <col min="11" max="11" width="0.109375" hidden="1" customWidth="1"/>
    <col min="12" max="12" width="7.5546875" customWidth="1"/>
    <col min="13" max="13" width="1.33203125" customWidth="1"/>
    <col min="14" max="14" width="8.21875" customWidth="1"/>
    <col min="15" max="15" width="8" customWidth="1"/>
    <col min="16" max="16" width="9.109375" customWidth="1"/>
    <col min="17" max="17" width="6.77734375" customWidth="1"/>
    <col min="18" max="18" width="6.6640625" customWidth="1"/>
    <col min="19" max="19" width="8.33203125" style="1" customWidth="1"/>
    <col min="20" max="20" width="7.44140625" style="1" customWidth="1"/>
    <col min="21" max="21" width="7.88671875" customWidth="1"/>
    <col min="28" max="28" width="11.5546875" customWidth="1"/>
  </cols>
  <sheetData>
    <row r="1" spans="1:21" ht="117" customHeight="1" x14ac:dyDescent="0.35">
      <c r="A1" s="43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11" t="s">
        <v>149</v>
      </c>
      <c r="Q1" s="111"/>
      <c r="R1" s="111"/>
      <c r="S1" s="111"/>
      <c r="T1" s="111"/>
      <c r="U1" s="111"/>
    </row>
    <row r="2" spans="1:21" ht="91.2" customHeight="1" x14ac:dyDescent="0.3">
      <c r="A2" s="43"/>
      <c r="B2" s="1"/>
      <c r="C2" s="1"/>
      <c r="D2" s="1"/>
      <c r="E2" s="1"/>
      <c r="F2" s="1"/>
      <c r="G2" s="1"/>
      <c r="H2" s="44"/>
      <c r="I2" s="1"/>
      <c r="J2" s="3"/>
      <c r="K2" s="3"/>
      <c r="L2" s="181" t="s">
        <v>142</v>
      </c>
      <c r="M2" s="182"/>
      <c r="N2" s="182"/>
      <c r="O2" s="182"/>
      <c r="P2" s="182"/>
      <c r="Q2" s="182"/>
      <c r="R2" s="182"/>
      <c r="S2" s="182"/>
      <c r="T2" s="182"/>
      <c r="U2" s="183"/>
    </row>
    <row r="3" spans="1:21" s="2" customFormat="1" ht="30.6" customHeight="1" x14ac:dyDescent="0.25">
      <c r="A3" s="184" t="s">
        <v>143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3"/>
      <c r="T3" s="183"/>
      <c r="U3" s="183"/>
    </row>
    <row r="4" spans="1:21" s="2" customFormat="1" ht="22.2" customHeight="1" x14ac:dyDescent="0.25">
      <c r="A4" s="186" t="s">
        <v>0</v>
      </c>
      <c r="B4" s="188" t="s">
        <v>1</v>
      </c>
      <c r="C4" s="189"/>
      <c r="D4" s="190"/>
      <c r="E4" s="194" t="s">
        <v>2</v>
      </c>
      <c r="F4" s="196" t="s">
        <v>3</v>
      </c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8"/>
      <c r="T4" s="198"/>
      <c r="U4" s="199"/>
    </row>
    <row r="5" spans="1:21" s="2" customFormat="1" ht="19.2" customHeight="1" x14ac:dyDescent="0.25">
      <c r="A5" s="187"/>
      <c r="B5" s="191"/>
      <c r="C5" s="192"/>
      <c r="D5" s="193"/>
      <c r="E5" s="195"/>
      <c r="F5" s="89" t="s">
        <v>4</v>
      </c>
      <c r="G5" s="89">
        <v>2016</v>
      </c>
      <c r="H5" s="89">
        <v>2017</v>
      </c>
      <c r="I5" s="89">
        <v>2018</v>
      </c>
      <c r="J5" s="202">
        <v>2019</v>
      </c>
      <c r="K5" s="203"/>
      <c r="L5" s="202">
        <v>2020</v>
      </c>
      <c r="M5" s="203"/>
      <c r="N5" s="89">
        <v>2021</v>
      </c>
      <c r="O5" s="89">
        <v>2022</v>
      </c>
      <c r="P5" s="89">
        <v>2023</v>
      </c>
      <c r="Q5" s="89">
        <v>2024</v>
      </c>
      <c r="R5" s="89">
        <v>2025</v>
      </c>
      <c r="S5" s="29">
        <v>2026</v>
      </c>
      <c r="T5" s="29">
        <v>2027</v>
      </c>
      <c r="U5" s="29">
        <v>2028</v>
      </c>
    </row>
    <row r="6" spans="1:21" s="2" customFormat="1" ht="15" customHeight="1" x14ac:dyDescent="0.25">
      <c r="A6" s="204" t="s">
        <v>115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198"/>
      <c r="T6" s="198"/>
      <c r="U6" s="199"/>
    </row>
    <row r="7" spans="1:21" s="2" customFormat="1" ht="14.4" customHeight="1" x14ac:dyDescent="0.25">
      <c r="A7" s="206" t="s">
        <v>116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8"/>
      <c r="T7" s="208"/>
      <c r="U7" s="199"/>
    </row>
    <row r="8" spans="1:21" s="2" customFormat="1" ht="15" customHeight="1" x14ac:dyDescent="0.25">
      <c r="A8" s="239" t="s">
        <v>86</v>
      </c>
      <c r="B8" s="217" t="s">
        <v>5</v>
      </c>
      <c r="C8" s="218"/>
      <c r="D8" s="219"/>
      <c r="E8" s="125">
        <v>2016</v>
      </c>
      <c r="F8" s="125"/>
      <c r="G8" s="125"/>
      <c r="H8" s="125"/>
      <c r="I8" s="125"/>
      <c r="J8" s="125"/>
      <c r="K8" s="125"/>
      <c r="L8" s="125"/>
      <c r="M8" s="125"/>
      <c r="N8" s="125"/>
      <c r="O8" s="113"/>
      <c r="P8" s="113"/>
      <c r="Q8" s="113"/>
      <c r="R8" s="125"/>
      <c r="S8" s="209"/>
      <c r="T8" s="209"/>
      <c r="U8" s="209"/>
    </row>
    <row r="9" spans="1:21" s="2" customFormat="1" ht="44.4" customHeight="1" x14ac:dyDescent="0.25">
      <c r="A9" s="239"/>
      <c r="B9" s="220"/>
      <c r="C9" s="221"/>
      <c r="D9" s="222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15"/>
      <c r="P9" s="115"/>
      <c r="Q9" s="115"/>
      <c r="R9" s="125"/>
      <c r="S9" s="210"/>
      <c r="T9" s="216"/>
      <c r="U9" s="210"/>
    </row>
    <row r="10" spans="1:21" s="2" customFormat="1" ht="15.6" customHeight="1" x14ac:dyDescent="0.25">
      <c r="A10" s="239"/>
      <c r="B10" s="155" t="s">
        <v>6</v>
      </c>
      <c r="C10" s="155"/>
      <c r="D10" s="155"/>
      <c r="E10" s="125"/>
      <c r="F10" s="55">
        <v>301.5</v>
      </c>
      <c r="G10" s="55">
        <v>301.5</v>
      </c>
      <c r="H10" s="55">
        <v>0</v>
      </c>
      <c r="I10" s="55">
        <v>0</v>
      </c>
      <c r="J10" s="164">
        <v>0</v>
      </c>
      <c r="K10" s="165"/>
      <c r="L10" s="164">
        <v>0</v>
      </c>
      <c r="M10" s="165"/>
      <c r="N10" s="55">
        <v>0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5">
        <v>0</v>
      </c>
    </row>
    <row r="11" spans="1:21" s="2" customFormat="1" ht="13.95" customHeight="1" x14ac:dyDescent="0.25">
      <c r="A11" s="239"/>
      <c r="B11" s="155" t="s">
        <v>7</v>
      </c>
      <c r="C11" s="155"/>
      <c r="D11" s="155"/>
      <c r="E11" s="125"/>
      <c r="F11" s="55">
        <v>301.5</v>
      </c>
      <c r="G11" s="55">
        <v>301.5</v>
      </c>
      <c r="H11" s="55">
        <v>0</v>
      </c>
      <c r="I11" s="55">
        <v>0</v>
      </c>
      <c r="J11" s="164">
        <v>0</v>
      </c>
      <c r="K11" s="165"/>
      <c r="L11" s="164">
        <v>0</v>
      </c>
      <c r="M11" s="165"/>
      <c r="N11" s="55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</row>
    <row r="12" spans="1:21" s="2" customFormat="1" ht="24.6" customHeight="1" x14ac:dyDescent="0.25">
      <c r="A12" s="157" t="s">
        <v>87</v>
      </c>
      <c r="B12" s="139" t="s">
        <v>8</v>
      </c>
      <c r="C12" s="139"/>
      <c r="D12" s="139"/>
      <c r="E12" s="125">
        <v>2016</v>
      </c>
      <c r="F12" s="55"/>
      <c r="G12" s="55"/>
      <c r="H12" s="55"/>
      <c r="I12" s="55"/>
      <c r="J12" s="125"/>
      <c r="K12" s="125"/>
      <c r="L12" s="125"/>
      <c r="M12" s="125"/>
      <c r="N12" s="55"/>
      <c r="O12" s="55"/>
      <c r="P12" s="55"/>
      <c r="Q12" s="55"/>
      <c r="R12" s="55"/>
      <c r="S12" s="42"/>
      <c r="T12" s="42"/>
      <c r="U12" s="42"/>
    </row>
    <row r="13" spans="1:21" s="2" customFormat="1" ht="12.6" customHeight="1" x14ac:dyDescent="0.25">
      <c r="A13" s="157"/>
      <c r="B13" s="155" t="s">
        <v>6</v>
      </c>
      <c r="C13" s="155"/>
      <c r="D13" s="155"/>
      <c r="E13" s="125"/>
      <c r="F13" s="5">
        <v>15</v>
      </c>
      <c r="G13" s="5">
        <v>15</v>
      </c>
      <c r="H13" s="53">
        <v>0</v>
      </c>
      <c r="I13" s="53">
        <v>0</v>
      </c>
      <c r="J13" s="200">
        <v>0</v>
      </c>
      <c r="K13" s="200"/>
      <c r="L13" s="200">
        <v>0</v>
      </c>
      <c r="M13" s="200"/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42">
        <v>0</v>
      </c>
      <c r="T13" s="42">
        <v>0</v>
      </c>
      <c r="U13" s="42">
        <v>0</v>
      </c>
    </row>
    <row r="14" spans="1:21" s="2" customFormat="1" ht="12" customHeight="1" x14ac:dyDescent="0.25">
      <c r="A14" s="157"/>
      <c r="B14" s="155" t="s">
        <v>7</v>
      </c>
      <c r="C14" s="155"/>
      <c r="D14" s="155"/>
      <c r="E14" s="125"/>
      <c r="F14" s="5">
        <v>15</v>
      </c>
      <c r="G14" s="5">
        <v>15</v>
      </c>
      <c r="H14" s="53">
        <v>0</v>
      </c>
      <c r="I14" s="53">
        <v>0</v>
      </c>
      <c r="J14" s="200">
        <v>0</v>
      </c>
      <c r="K14" s="200"/>
      <c r="L14" s="200">
        <v>0</v>
      </c>
      <c r="M14" s="200"/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42">
        <v>0</v>
      </c>
      <c r="T14" s="42">
        <v>0</v>
      </c>
      <c r="U14" s="42">
        <v>0</v>
      </c>
    </row>
    <row r="15" spans="1:21" s="2" customFormat="1" ht="46.8" customHeight="1" x14ac:dyDescent="0.25">
      <c r="A15" s="128" t="s">
        <v>9</v>
      </c>
      <c r="B15" s="139" t="s">
        <v>10</v>
      </c>
      <c r="C15" s="139"/>
      <c r="D15" s="139"/>
      <c r="E15" s="113" t="s">
        <v>96</v>
      </c>
      <c r="F15" s="55"/>
      <c r="G15" s="55"/>
      <c r="H15" s="53"/>
      <c r="I15" s="53"/>
      <c r="J15" s="200"/>
      <c r="K15" s="200"/>
      <c r="L15" s="200"/>
      <c r="M15" s="200"/>
      <c r="N15" s="53"/>
      <c r="O15" s="90"/>
      <c r="P15" s="90"/>
      <c r="Q15" s="90"/>
      <c r="R15" s="53"/>
      <c r="S15" s="42"/>
      <c r="T15" s="42"/>
      <c r="U15" s="42"/>
    </row>
    <row r="16" spans="1:21" s="2" customFormat="1" ht="14.4" customHeight="1" x14ac:dyDescent="0.25">
      <c r="A16" s="129"/>
      <c r="B16" s="155" t="s">
        <v>6</v>
      </c>
      <c r="C16" s="155"/>
      <c r="D16" s="155"/>
      <c r="E16" s="114"/>
      <c r="F16" s="71">
        <f>J16+L16+S16+U16</f>
        <v>2871.7919999999999</v>
      </c>
      <c r="G16" s="55">
        <v>0</v>
      </c>
      <c r="H16" s="55">
        <v>0</v>
      </c>
      <c r="I16" s="55">
        <v>0</v>
      </c>
      <c r="J16" s="201">
        <v>1435.896</v>
      </c>
      <c r="K16" s="201"/>
      <c r="L16" s="201">
        <v>1435.896</v>
      </c>
      <c r="M16" s="201"/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91">
        <v>0</v>
      </c>
      <c r="T16" s="91">
        <v>0</v>
      </c>
      <c r="U16" s="91">
        <v>0</v>
      </c>
    </row>
    <row r="17" spans="1:21" s="2" customFormat="1" ht="14.4" customHeight="1" x14ac:dyDescent="0.25">
      <c r="A17" s="129"/>
      <c r="B17" s="56"/>
      <c r="C17" s="56"/>
      <c r="D17" s="56" t="s">
        <v>120</v>
      </c>
      <c r="E17" s="114"/>
      <c r="F17" s="55">
        <v>1435.896</v>
      </c>
      <c r="G17" s="55">
        <v>0</v>
      </c>
      <c r="H17" s="55">
        <v>0</v>
      </c>
      <c r="I17" s="55">
        <v>0</v>
      </c>
      <c r="J17" s="71">
        <v>1435.896</v>
      </c>
      <c r="K17" s="71"/>
      <c r="L17" s="238">
        <v>0</v>
      </c>
      <c r="M17" s="169"/>
      <c r="N17" s="55">
        <v>0</v>
      </c>
      <c r="O17" s="55">
        <v>0</v>
      </c>
      <c r="P17" s="55">
        <v>0</v>
      </c>
      <c r="Q17" s="55">
        <v>0</v>
      </c>
      <c r="R17" s="55">
        <v>0</v>
      </c>
      <c r="S17" s="91">
        <v>0</v>
      </c>
      <c r="T17" s="91">
        <v>0</v>
      </c>
      <c r="U17" s="91">
        <v>0</v>
      </c>
    </row>
    <row r="18" spans="1:21" s="2" customFormat="1" ht="14.4" customHeight="1" x14ac:dyDescent="0.25">
      <c r="A18" s="129"/>
      <c r="B18" s="56"/>
      <c r="C18" s="56"/>
      <c r="D18" s="56" t="s">
        <v>121</v>
      </c>
      <c r="E18" s="114"/>
      <c r="F18" s="55">
        <v>1435.896</v>
      </c>
      <c r="G18" s="55">
        <v>0</v>
      </c>
      <c r="H18" s="55">
        <v>0</v>
      </c>
      <c r="I18" s="55">
        <v>0</v>
      </c>
      <c r="J18" s="71">
        <v>0</v>
      </c>
      <c r="K18" s="71"/>
      <c r="L18" s="238">
        <v>1435.896</v>
      </c>
      <c r="M18" s="169"/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91">
        <v>0</v>
      </c>
      <c r="T18" s="91">
        <v>0</v>
      </c>
      <c r="U18" s="91">
        <v>0</v>
      </c>
    </row>
    <row r="19" spans="1:21" s="2" customFormat="1" ht="14.4" customHeight="1" x14ac:dyDescent="0.25">
      <c r="A19" s="130"/>
      <c r="B19" s="56"/>
      <c r="C19" s="56"/>
      <c r="D19" s="56" t="s">
        <v>7</v>
      </c>
      <c r="E19" s="114"/>
      <c r="F19" s="55">
        <v>2871.7919999999999</v>
      </c>
      <c r="G19" s="55">
        <v>0</v>
      </c>
      <c r="H19" s="55">
        <v>0</v>
      </c>
      <c r="I19" s="55">
        <v>0</v>
      </c>
      <c r="J19" s="201">
        <v>1435.896</v>
      </c>
      <c r="K19" s="201"/>
      <c r="L19" s="201">
        <v>1435.896</v>
      </c>
      <c r="M19" s="201"/>
      <c r="N19" s="55">
        <v>0</v>
      </c>
      <c r="O19" s="55">
        <v>0</v>
      </c>
      <c r="P19" s="55">
        <v>0</v>
      </c>
      <c r="Q19" s="55"/>
      <c r="R19" s="55">
        <v>0</v>
      </c>
      <c r="S19" s="91">
        <v>0</v>
      </c>
      <c r="T19" s="91">
        <v>0</v>
      </c>
      <c r="U19" s="91">
        <v>0</v>
      </c>
    </row>
    <row r="20" spans="1:21" s="2" customFormat="1" ht="60" customHeight="1" x14ac:dyDescent="0.25">
      <c r="A20" s="157" t="s">
        <v>11</v>
      </c>
      <c r="B20" s="179" t="s">
        <v>119</v>
      </c>
      <c r="C20" s="180"/>
      <c r="D20" s="230"/>
      <c r="E20" s="125" t="s">
        <v>123</v>
      </c>
      <c r="F20" s="55"/>
      <c r="G20" s="55"/>
      <c r="H20" s="55"/>
      <c r="I20" s="55"/>
      <c r="J20" s="164"/>
      <c r="K20" s="165"/>
      <c r="L20" s="164"/>
      <c r="M20" s="165"/>
      <c r="N20" s="55"/>
      <c r="O20" s="55"/>
      <c r="P20" s="55"/>
      <c r="Q20" s="55"/>
      <c r="R20" s="55"/>
      <c r="S20" s="42"/>
      <c r="T20" s="42"/>
      <c r="U20" s="42"/>
    </row>
    <row r="21" spans="1:21" s="2" customFormat="1" ht="16.95" customHeight="1" x14ac:dyDescent="0.25">
      <c r="A21" s="157"/>
      <c r="B21" s="155" t="s">
        <v>6</v>
      </c>
      <c r="C21" s="155"/>
      <c r="D21" s="155"/>
      <c r="E21" s="125"/>
      <c r="F21" s="5">
        <f>N21+O21+R21+S21+U21</f>
        <v>850</v>
      </c>
      <c r="G21" s="53">
        <v>0</v>
      </c>
      <c r="H21" s="53">
        <v>0</v>
      </c>
      <c r="I21" s="53">
        <v>0</v>
      </c>
      <c r="J21" s="212">
        <v>0</v>
      </c>
      <c r="K21" s="236"/>
      <c r="L21" s="212">
        <v>0</v>
      </c>
      <c r="M21" s="236"/>
      <c r="N21" s="5">
        <v>425</v>
      </c>
      <c r="O21" s="5">
        <v>425</v>
      </c>
      <c r="P21" s="53">
        <v>0</v>
      </c>
      <c r="Q21" s="53">
        <v>0</v>
      </c>
      <c r="R21" s="37">
        <v>0</v>
      </c>
      <c r="S21" s="37">
        <v>0</v>
      </c>
      <c r="T21" s="55">
        <v>0</v>
      </c>
      <c r="U21" s="55">
        <v>0</v>
      </c>
    </row>
    <row r="22" spans="1:21" s="2" customFormat="1" ht="16.95" customHeight="1" x14ac:dyDescent="0.25">
      <c r="A22" s="157"/>
      <c r="B22" s="56"/>
      <c r="C22" s="56"/>
      <c r="D22" s="56" t="s">
        <v>120</v>
      </c>
      <c r="E22" s="125"/>
      <c r="F22" s="5">
        <v>425</v>
      </c>
      <c r="G22" s="53">
        <v>0</v>
      </c>
      <c r="H22" s="53">
        <v>0</v>
      </c>
      <c r="I22" s="53">
        <v>0</v>
      </c>
      <c r="J22" s="48">
        <v>0</v>
      </c>
      <c r="K22" s="58"/>
      <c r="L22" s="48">
        <v>0</v>
      </c>
      <c r="M22" s="58"/>
      <c r="N22" s="5">
        <v>425</v>
      </c>
      <c r="O22" s="5">
        <v>0</v>
      </c>
      <c r="P22" s="53">
        <v>0</v>
      </c>
      <c r="Q22" s="53">
        <v>0</v>
      </c>
      <c r="R22" s="37">
        <v>0</v>
      </c>
      <c r="S22" s="37">
        <v>0</v>
      </c>
      <c r="T22" s="55">
        <v>0</v>
      </c>
      <c r="U22" s="55">
        <v>0</v>
      </c>
    </row>
    <row r="23" spans="1:21" s="2" customFormat="1" ht="16.95" customHeight="1" x14ac:dyDescent="0.25">
      <c r="A23" s="157"/>
      <c r="B23" s="56"/>
      <c r="C23" s="56"/>
      <c r="D23" s="56" t="s">
        <v>122</v>
      </c>
      <c r="E23" s="125"/>
      <c r="F23" s="5">
        <v>425</v>
      </c>
      <c r="G23" s="53">
        <v>0</v>
      </c>
      <c r="H23" s="53">
        <v>0</v>
      </c>
      <c r="I23" s="53">
        <v>0</v>
      </c>
      <c r="J23" s="48">
        <v>0</v>
      </c>
      <c r="K23" s="58"/>
      <c r="L23" s="48">
        <v>0</v>
      </c>
      <c r="M23" s="58"/>
      <c r="N23" s="5">
        <v>0</v>
      </c>
      <c r="O23" s="5">
        <v>425</v>
      </c>
      <c r="P23" s="53">
        <v>0</v>
      </c>
      <c r="Q23" s="53">
        <v>0</v>
      </c>
      <c r="R23" s="37">
        <v>0</v>
      </c>
      <c r="S23" s="37">
        <v>0</v>
      </c>
      <c r="T23" s="55">
        <v>0</v>
      </c>
      <c r="U23" s="55">
        <v>0</v>
      </c>
    </row>
    <row r="24" spans="1:21" s="2" customFormat="1" ht="16.95" customHeight="1" x14ac:dyDescent="0.25">
      <c r="A24" s="157"/>
      <c r="B24" s="56"/>
      <c r="C24" s="56"/>
      <c r="D24" s="56" t="s">
        <v>7</v>
      </c>
      <c r="E24" s="125"/>
      <c r="F24" s="5">
        <v>850</v>
      </c>
      <c r="G24" s="53">
        <v>0</v>
      </c>
      <c r="H24" s="53">
        <v>0</v>
      </c>
      <c r="I24" s="53">
        <v>0</v>
      </c>
      <c r="J24" s="48">
        <v>0</v>
      </c>
      <c r="K24" s="58"/>
      <c r="L24" s="48">
        <v>0</v>
      </c>
      <c r="M24" s="58"/>
      <c r="N24" s="5">
        <v>0</v>
      </c>
      <c r="O24" s="5">
        <v>0</v>
      </c>
      <c r="P24" s="53">
        <v>0</v>
      </c>
      <c r="Q24" s="53">
        <v>0</v>
      </c>
      <c r="R24" s="37">
        <v>0</v>
      </c>
      <c r="S24" s="37">
        <v>0</v>
      </c>
      <c r="T24" s="55">
        <v>0</v>
      </c>
      <c r="U24" s="55">
        <v>0</v>
      </c>
    </row>
    <row r="25" spans="1:21" s="2" customFormat="1" ht="117.6" customHeight="1" x14ac:dyDescent="0.25">
      <c r="A25" s="157" t="s">
        <v>127</v>
      </c>
      <c r="B25" s="68"/>
      <c r="C25" s="68"/>
      <c r="D25" s="54" t="s">
        <v>128</v>
      </c>
      <c r="E25" s="113">
        <v>2026</v>
      </c>
      <c r="F25" s="5"/>
      <c r="G25" s="53"/>
      <c r="H25" s="53"/>
      <c r="I25" s="53"/>
      <c r="J25" s="53"/>
      <c r="K25" s="53"/>
      <c r="L25" s="212"/>
      <c r="M25" s="169"/>
      <c r="N25" s="5"/>
      <c r="O25" s="5"/>
      <c r="P25" s="53"/>
      <c r="Q25" s="53"/>
      <c r="R25" s="37"/>
      <c r="S25" s="37"/>
      <c r="T25" s="92"/>
      <c r="U25" s="59"/>
    </row>
    <row r="26" spans="1:21" s="2" customFormat="1" ht="16.95" customHeight="1" x14ac:dyDescent="0.25">
      <c r="A26" s="240"/>
      <c r="B26" s="68"/>
      <c r="C26" s="68"/>
      <c r="D26" s="68" t="s">
        <v>6</v>
      </c>
      <c r="E26" s="211"/>
      <c r="F26" s="5">
        <f>R26+S26+T26+U26</f>
        <v>1200</v>
      </c>
      <c r="G26" s="53">
        <v>0</v>
      </c>
      <c r="H26" s="53">
        <v>0</v>
      </c>
      <c r="I26" s="53">
        <v>0</v>
      </c>
      <c r="J26" s="53">
        <v>0</v>
      </c>
      <c r="K26" s="53"/>
      <c r="L26" s="212">
        <v>0</v>
      </c>
      <c r="M26" s="169"/>
      <c r="N26" s="53">
        <v>0</v>
      </c>
      <c r="O26" s="53">
        <v>0</v>
      </c>
      <c r="P26" s="53">
        <v>0</v>
      </c>
      <c r="Q26" s="53">
        <v>0</v>
      </c>
      <c r="R26" s="40">
        <v>600</v>
      </c>
      <c r="S26" s="40">
        <v>600</v>
      </c>
      <c r="T26" s="37">
        <v>0</v>
      </c>
      <c r="U26" s="55">
        <v>0</v>
      </c>
    </row>
    <row r="27" spans="1:21" s="2" customFormat="1" ht="16.95" customHeight="1" x14ac:dyDescent="0.25">
      <c r="A27" s="240"/>
      <c r="B27" s="102"/>
      <c r="C27" s="102"/>
      <c r="D27" s="102" t="s">
        <v>7</v>
      </c>
      <c r="E27" s="211"/>
      <c r="F27" s="104">
        <f>R27+S27+T27+U27</f>
        <v>1200</v>
      </c>
      <c r="G27" s="103">
        <v>0</v>
      </c>
      <c r="H27" s="103">
        <v>0</v>
      </c>
      <c r="I27" s="103">
        <v>0</v>
      </c>
      <c r="J27" s="103">
        <v>0</v>
      </c>
      <c r="K27" s="103"/>
      <c r="L27" s="212">
        <v>0</v>
      </c>
      <c r="M27" s="169"/>
      <c r="N27" s="103">
        <v>0</v>
      </c>
      <c r="O27" s="103">
        <v>0</v>
      </c>
      <c r="P27" s="103">
        <v>0</v>
      </c>
      <c r="Q27" s="103">
        <v>0</v>
      </c>
      <c r="R27" s="40">
        <v>600</v>
      </c>
      <c r="S27" s="40">
        <v>600</v>
      </c>
      <c r="T27" s="37">
        <v>0</v>
      </c>
      <c r="U27" s="101">
        <v>0</v>
      </c>
    </row>
    <row r="28" spans="1:21" s="2" customFormat="1" ht="25.2" customHeight="1" x14ac:dyDescent="0.25">
      <c r="A28" s="157" t="s">
        <v>129</v>
      </c>
      <c r="B28" s="68"/>
      <c r="C28" s="68"/>
      <c r="D28" s="54" t="s">
        <v>146</v>
      </c>
      <c r="E28" s="113" t="s">
        <v>145</v>
      </c>
      <c r="F28" s="5"/>
      <c r="G28" s="53"/>
      <c r="H28" s="53"/>
      <c r="I28" s="53"/>
      <c r="J28" s="53"/>
      <c r="K28" s="53"/>
      <c r="L28" s="212"/>
      <c r="M28" s="169"/>
      <c r="N28" s="53"/>
      <c r="O28" s="53"/>
      <c r="P28" s="53"/>
      <c r="Q28" s="53"/>
      <c r="R28" s="37"/>
      <c r="S28" s="40"/>
      <c r="T28" s="37"/>
      <c r="U28" s="55"/>
    </row>
    <row r="29" spans="1:21" s="2" customFormat="1" ht="13.2" customHeight="1" x14ac:dyDescent="0.25">
      <c r="A29" s="240"/>
      <c r="B29" s="68"/>
      <c r="C29" s="68"/>
      <c r="D29" s="68" t="s">
        <v>6</v>
      </c>
      <c r="E29" s="211"/>
      <c r="F29" s="5">
        <f>Q29+R29+S29+T29+U29</f>
        <v>462.26</v>
      </c>
      <c r="G29" s="53">
        <v>0</v>
      </c>
      <c r="H29" s="53">
        <v>0</v>
      </c>
      <c r="I29" s="53">
        <v>0</v>
      </c>
      <c r="J29" s="53">
        <v>0</v>
      </c>
      <c r="K29" s="53"/>
      <c r="L29" s="212">
        <v>0</v>
      </c>
      <c r="M29" s="169"/>
      <c r="N29" s="53">
        <v>0</v>
      </c>
      <c r="O29" s="53">
        <v>0</v>
      </c>
      <c r="P29" s="53">
        <v>0</v>
      </c>
      <c r="Q29" s="6">
        <v>100</v>
      </c>
      <c r="R29" s="40">
        <v>124</v>
      </c>
      <c r="S29" s="40">
        <v>84</v>
      </c>
      <c r="T29" s="40">
        <v>62.7</v>
      </c>
      <c r="U29" s="55">
        <v>91.56</v>
      </c>
    </row>
    <row r="30" spans="1:21" s="2" customFormat="1" ht="16.95" customHeight="1" x14ac:dyDescent="0.25">
      <c r="A30" s="240"/>
      <c r="B30" s="68"/>
      <c r="C30" s="68"/>
      <c r="D30" s="68" t="s">
        <v>120</v>
      </c>
      <c r="E30" s="211"/>
      <c r="F30" s="5">
        <v>362.3</v>
      </c>
      <c r="G30" s="53">
        <v>0</v>
      </c>
      <c r="H30" s="53">
        <v>0</v>
      </c>
      <c r="I30" s="53">
        <v>0</v>
      </c>
      <c r="J30" s="53">
        <v>0</v>
      </c>
      <c r="K30" s="53"/>
      <c r="L30" s="212">
        <v>0</v>
      </c>
      <c r="M30" s="169"/>
      <c r="N30" s="53">
        <v>0</v>
      </c>
      <c r="O30" s="53">
        <v>0</v>
      </c>
      <c r="P30" s="53">
        <v>0</v>
      </c>
      <c r="Q30" s="6">
        <v>100</v>
      </c>
      <c r="R30" s="40">
        <v>24</v>
      </c>
      <c r="S30" s="40">
        <v>84</v>
      </c>
      <c r="T30" s="40">
        <v>62.7</v>
      </c>
      <c r="U30" s="107">
        <v>91.56</v>
      </c>
    </row>
    <row r="31" spans="1:21" s="2" customFormat="1" ht="16.95" customHeight="1" x14ac:dyDescent="0.25">
      <c r="A31" s="240"/>
      <c r="B31" s="68"/>
      <c r="C31" s="68"/>
      <c r="D31" s="68" t="s">
        <v>139</v>
      </c>
      <c r="E31" s="211"/>
      <c r="F31" s="5">
        <v>100</v>
      </c>
      <c r="G31" s="53">
        <v>0</v>
      </c>
      <c r="H31" s="53">
        <v>0</v>
      </c>
      <c r="I31" s="53">
        <v>0</v>
      </c>
      <c r="J31" s="53">
        <v>0</v>
      </c>
      <c r="K31" s="53"/>
      <c r="L31" s="212">
        <v>0</v>
      </c>
      <c r="M31" s="169"/>
      <c r="N31" s="53">
        <v>0</v>
      </c>
      <c r="O31" s="53">
        <v>0</v>
      </c>
      <c r="P31" s="53">
        <v>0</v>
      </c>
      <c r="Q31" s="6">
        <v>0</v>
      </c>
      <c r="R31" s="40">
        <v>100</v>
      </c>
      <c r="S31" s="40">
        <v>0</v>
      </c>
      <c r="T31" s="40">
        <v>0</v>
      </c>
      <c r="U31" s="55">
        <v>0</v>
      </c>
    </row>
    <row r="32" spans="1:21" s="2" customFormat="1" ht="16.95" customHeight="1" x14ac:dyDescent="0.25">
      <c r="A32" s="240"/>
      <c r="B32" s="102"/>
      <c r="C32" s="102"/>
      <c r="D32" s="102" t="s">
        <v>7</v>
      </c>
      <c r="E32" s="211"/>
      <c r="F32" s="104">
        <f>Q32+R32+S32+T32+U32</f>
        <v>462.26</v>
      </c>
      <c r="G32" s="103">
        <v>0</v>
      </c>
      <c r="H32" s="103">
        <v>0</v>
      </c>
      <c r="I32" s="103">
        <v>0</v>
      </c>
      <c r="J32" s="103">
        <v>0</v>
      </c>
      <c r="K32" s="103"/>
      <c r="L32" s="212">
        <v>0</v>
      </c>
      <c r="M32" s="169"/>
      <c r="N32" s="103">
        <v>0</v>
      </c>
      <c r="O32" s="103">
        <v>0</v>
      </c>
      <c r="P32" s="103">
        <v>0</v>
      </c>
      <c r="Q32" s="6">
        <v>100</v>
      </c>
      <c r="R32" s="40">
        <v>124</v>
      </c>
      <c r="S32" s="40">
        <v>84</v>
      </c>
      <c r="T32" s="40">
        <v>62.7</v>
      </c>
      <c r="U32" s="107">
        <v>91.56</v>
      </c>
    </row>
    <row r="33" spans="1:21" s="2" customFormat="1" ht="26.4" customHeight="1" x14ac:dyDescent="0.25">
      <c r="A33" s="157" t="s">
        <v>131</v>
      </c>
      <c r="B33" s="68"/>
      <c r="C33" s="68"/>
      <c r="D33" s="54" t="s">
        <v>132</v>
      </c>
      <c r="E33" s="113" t="s">
        <v>130</v>
      </c>
      <c r="F33" s="5"/>
      <c r="G33" s="53"/>
      <c r="H33" s="53"/>
      <c r="I33" s="53"/>
      <c r="J33" s="53"/>
      <c r="K33" s="53"/>
      <c r="L33" s="212"/>
      <c r="M33" s="169"/>
      <c r="N33" s="53"/>
      <c r="O33" s="53"/>
      <c r="P33" s="53"/>
      <c r="Q33" s="53"/>
      <c r="R33" s="37"/>
      <c r="S33" s="106"/>
      <c r="T33" s="106"/>
      <c r="U33" s="106"/>
    </row>
    <row r="34" spans="1:21" s="2" customFormat="1" ht="16.95" customHeight="1" x14ac:dyDescent="0.25">
      <c r="A34" s="240"/>
      <c r="B34" s="68"/>
      <c r="C34" s="68"/>
      <c r="D34" s="68" t="s">
        <v>6</v>
      </c>
      <c r="E34" s="211"/>
      <c r="F34" s="5">
        <f>S34+T34+U34</f>
        <v>900</v>
      </c>
      <c r="G34" s="53">
        <v>0</v>
      </c>
      <c r="H34" s="53">
        <v>0</v>
      </c>
      <c r="I34" s="53">
        <v>0</v>
      </c>
      <c r="J34" s="53">
        <v>0</v>
      </c>
      <c r="K34" s="53"/>
      <c r="L34" s="212">
        <v>0</v>
      </c>
      <c r="M34" s="169"/>
      <c r="N34" s="53">
        <v>0</v>
      </c>
      <c r="O34" s="53">
        <v>0</v>
      </c>
      <c r="P34" s="53">
        <v>0</v>
      </c>
      <c r="Q34" s="53">
        <v>0</v>
      </c>
      <c r="R34" s="37">
        <v>0</v>
      </c>
      <c r="S34" s="40">
        <v>300</v>
      </c>
      <c r="T34" s="40">
        <v>300</v>
      </c>
      <c r="U34" s="6">
        <v>300</v>
      </c>
    </row>
    <row r="35" spans="1:21" s="2" customFormat="1" ht="23.4" customHeight="1" x14ac:dyDescent="0.25">
      <c r="A35" s="240"/>
      <c r="B35" s="68"/>
      <c r="C35" s="68"/>
      <c r="D35" s="68" t="s">
        <v>7</v>
      </c>
      <c r="E35" s="241"/>
      <c r="F35" s="5">
        <f>S35+T35+U35</f>
        <v>900</v>
      </c>
      <c r="G35" s="53">
        <v>0</v>
      </c>
      <c r="H35" s="53">
        <v>0</v>
      </c>
      <c r="I35" s="53">
        <v>0</v>
      </c>
      <c r="J35" s="53">
        <v>0</v>
      </c>
      <c r="K35" s="53"/>
      <c r="L35" s="212">
        <v>0</v>
      </c>
      <c r="M35" s="169"/>
      <c r="N35" s="53">
        <v>0</v>
      </c>
      <c r="O35" s="53">
        <v>0</v>
      </c>
      <c r="P35" s="53">
        <v>0</v>
      </c>
      <c r="Q35" s="53">
        <v>0</v>
      </c>
      <c r="R35" s="37">
        <v>0</v>
      </c>
      <c r="S35" s="40">
        <v>300</v>
      </c>
      <c r="T35" s="40">
        <v>300</v>
      </c>
      <c r="U35" s="6">
        <v>300</v>
      </c>
    </row>
    <row r="36" spans="1:21" s="2" customFormat="1" ht="13.2" customHeight="1" x14ac:dyDescent="0.25">
      <c r="A36" s="158" t="s">
        <v>89</v>
      </c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60"/>
      <c r="T36" s="160"/>
      <c r="U36" s="161"/>
    </row>
    <row r="37" spans="1:21" s="2" customFormat="1" ht="119.4" customHeight="1" x14ac:dyDescent="0.25">
      <c r="A37" s="243" t="s">
        <v>117</v>
      </c>
      <c r="B37" s="66"/>
      <c r="C37" s="66"/>
      <c r="D37" s="35" t="s">
        <v>125</v>
      </c>
      <c r="E37" s="213">
        <v>2018</v>
      </c>
      <c r="F37" s="62"/>
      <c r="G37" s="62"/>
      <c r="H37" s="62"/>
      <c r="I37" s="62"/>
      <c r="J37" s="62"/>
      <c r="K37" s="62"/>
      <c r="L37" s="158"/>
      <c r="M37" s="256"/>
      <c r="N37" s="62"/>
      <c r="O37" s="62"/>
      <c r="P37" s="62"/>
      <c r="Q37" s="62"/>
      <c r="R37" s="62"/>
      <c r="S37" s="93"/>
      <c r="T37" s="93"/>
      <c r="U37" s="93"/>
    </row>
    <row r="38" spans="1:21" s="2" customFormat="1" ht="13.2" customHeight="1" x14ac:dyDescent="0.25">
      <c r="A38" s="244"/>
      <c r="B38" s="66"/>
      <c r="C38" s="66"/>
      <c r="D38" s="38" t="s">
        <v>6</v>
      </c>
      <c r="E38" s="214"/>
      <c r="F38" s="55">
        <v>23651.569</v>
      </c>
      <c r="G38" s="55">
        <v>0</v>
      </c>
      <c r="H38" s="55">
        <v>0</v>
      </c>
      <c r="I38" s="55">
        <v>23651.569</v>
      </c>
      <c r="J38" s="55">
        <v>0</v>
      </c>
      <c r="K38" s="55">
        <v>0</v>
      </c>
      <c r="L38" s="164">
        <v>0</v>
      </c>
      <c r="M38" s="169"/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55">
        <v>0</v>
      </c>
      <c r="T38" s="55">
        <v>0</v>
      </c>
      <c r="U38" s="55">
        <v>0</v>
      </c>
    </row>
    <row r="39" spans="1:21" s="2" customFormat="1" ht="13.2" customHeight="1" x14ac:dyDescent="0.25">
      <c r="A39" s="211"/>
      <c r="B39" s="66"/>
      <c r="C39" s="66"/>
      <c r="D39" s="66" t="s">
        <v>90</v>
      </c>
      <c r="E39" s="245"/>
      <c r="F39" s="55">
        <v>22468.99</v>
      </c>
      <c r="G39" s="55">
        <v>0</v>
      </c>
      <c r="H39" s="55">
        <v>0</v>
      </c>
      <c r="I39" s="55">
        <v>22468.99</v>
      </c>
      <c r="J39" s="55">
        <v>0</v>
      </c>
      <c r="K39" s="55">
        <v>0</v>
      </c>
      <c r="L39" s="164">
        <v>0</v>
      </c>
      <c r="M39" s="169"/>
      <c r="N39" s="55">
        <v>0</v>
      </c>
      <c r="O39" s="55">
        <v>0</v>
      </c>
      <c r="P39" s="55">
        <v>0</v>
      </c>
      <c r="Q39" s="55">
        <v>0</v>
      </c>
      <c r="R39" s="55">
        <v>0</v>
      </c>
      <c r="S39" s="55">
        <v>0</v>
      </c>
      <c r="T39" s="55">
        <v>0</v>
      </c>
      <c r="U39" s="55">
        <v>0</v>
      </c>
    </row>
    <row r="40" spans="1:21" s="2" customFormat="1" ht="13.2" customHeight="1" x14ac:dyDescent="0.25">
      <c r="A40" s="241"/>
      <c r="B40" s="66"/>
      <c r="C40" s="66"/>
      <c r="D40" s="66" t="s">
        <v>7</v>
      </c>
      <c r="E40" s="246"/>
      <c r="F40" s="55">
        <v>1182.579</v>
      </c>
      <c r="G40" s="55">
        <v>0</v>
      </c>
      <c r="H40" s="55">
        <v>0</v>
      </c>
      <c r="I40" s="55">
        <v>1182.579</v>
      </c>
      <c r="J40" s="55">
        <v>0</v>
      </c>
      <c r="K40" s="55">
        <v>0</v>
      </c>
      <c r="L40" s="164">
        <v>0</v>
      </c>
      <c r="M40" s="169"/>
      <c r="N40" s="55">
        <v>0</v>
      </c>
      <c r="O40" s="55">
        <v>0</v>
      </c>
      <c r="P40" s="55">
        <v>0</v>
      </c>
      <c r="Q40" s="55">
        <v>0</v>
      </c>
      <c r="R40" s="55">
        <v>0</v>
      </c>
      <c r="S40" s="55">
        <v>0</v>
      </c>
      <c r="T40" s="55">
        <v>0</v>
      </c>
      <c r="U40" s="55">
        <v>0</v>
      </c>
    </row>
    <row r="41" spans="1:21" s="2" customFormat="1" ht="82.2" customHeight="1" x14ac:dyDescent="0.25">
      <c r="A41" s="113" t="s">
        <v>109</v>
      </c>
      <c r="B41" s="66"/>
      <c r="C41" s="66"/>
      <c r="D41" s="67" t="s">
        <v>91</v>
      </c>
      <c r="E41" s="213" t="s">
        <v>123</v>
      </c>
      <c r="F41" s="55"/>
      <c r="G41" s="55"/>
      <c r="H41" s="55"/>
      <c r="I41" s="55"/>
      <c r="J41" s="55"/>
      <c r="K41" s="55"/>
      <c r="L41" s="164"/>
      <c r="M41" s="169"/>
      <c r="N41" s="55"/>
      <c r="O41" s="55"/>
      <c r="P41" s="55"/>
      <c r="Q41" s="55"/>
      <c r="R41" s="55"/>
      <c r="S41" s="55"/>
      <c r="T41" s="55"/>
      <c r="U41" s="55"/>
    </row>
    <row r="42" spans="1:21" s="2" customFormat="1" ht="12" customHeight="1" x14ac:dyDescent="0.25">
      <c r="A42" s="114"/>
      <c r="B42" s="66"/>
      <c r="C42" s="66"/>
      <c r="D42" s="67" t="s">
        <v>6</v>
      </c>
      <c r="E42" s="214"/>
      <c r="F42" s="6">
        <v>90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164">
        <v>0</v>
      </c>
      <c r="M42" s="169"/>
      <c r="N42" s="6">
        <v>45</v>
      </c>
      <c r="O42" s="6">
        <v>45</v>
      </c>
      <c r="P42" s="55">
        <v>0</v>
      </c>
      <c r="Q42" s="55">
        <v>0</v>
      </c>
      <c r="R42" s="55">
        <v>0</v>
      </c>
      <c r="S42" s="55">
        <v>0</v>
      </c>
      <c r="T42" s="55">
        <v>0</v>
      </c>
      <c r="U42" s="55">
        <v>0</v>
      </c>
    </row>
    <row r="43" spans="1:21" s="2" customFormat="1" ht="13.2" customHeight="1" x14ac:dyDescent="0.25">
      <c r="A43" s="114"/>
      <c r="B43" s="66"/>
      <c r="C43" s="66"/>
      <c r="D43" s="66" t="s">
        <v>120</v>
      </c>
      <c r="E43" s="214"/>
      <c r="F43" s="6">
        <v>45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164">
        <v>0</v>
      </c>
      <c r="M43" s="169"/>
      <c r="N43" s="6">
        <v>45</v>
      </c>
      <c r="O43" s="6">
        <v>0</v>
      </c>
      <c r="P43" s="55">
        <v>0</v>
      </c>
      <c r="Q43" s="55">
        <v>0</v>
      </c>
      <c r="R43" s="55">
        <v>0</v>
      </c>
      <c r="S43" s="55">
        <v>0</v>
      </c>
      <c r="T43" s="55">
        <v>0</v>
      </c>
      <c r="U43" s="55">
        <v>0</v>
      </c>
    </row>
    <row r="44" spans="1:21" s="2" customFormat="1" ht="13.2" customHeight="1" x14ac:dyDescent="0.25">
      <c r="A44" s="114"/>
      <c r="B44" s="66"/>
      <c r="C44" s="66"/>
      <c r="D44" s="66" t="s">
        <v>126</v>
      </c>
      <c r="E44" s="214"/>
      <c r="F44" s="6">
        <v>45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164">
        <v>0</v>
      </c>
      <c r="M44" s="169"/>
      <c r="N44" s="6">
        <v>0</v>
      </c>
      <c r="O44" s="6">
        <v>45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</row>
    <row r="45" spans="1:21" s="2" customFormat="1" ht="13.2" customHeight="1" x14ac:dyDescent="0.25">
      <c r="A45" s="115"/>
      <c r="B45" s="66"/>
      <c r="C45" s="66"/>
      <c r="D45" s="66" t="s">
        <v>7</v>
      </c>
      <c r="E45" s="215"/>
      <c r="F45" s="6">
        <v>90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164">
        <v>0</v>
      </c>
      <c r="M45" s="169"/>
      <c r="N45" s="6">
        <v>45</v>
      </c>
      <c r="O45" s="6">
        <v>45</v>
      </c>
      <c r="P45" s="55">
        <v>0</v>
      </c>
      <c r="Q45" s="55">
        <v>0</v>
      </c>
      <c r="R45" s="55">
        <v>0</v>
      </c>
      <c r="S45" s="55">
        <v>0</v>
      </c>
      <c r="T45" s="55">
        <v>0</v>
      </c>
      <c r="U45" s="55">
        <v>0</v>
      </c>
    </row>
    <row r="46" spans="1:21" s="2" customFormat="1" ht="102.6" customHeight="1" x14ac:dyDescent="0.25">
      <c r="A46" s="247" t="s">
        <v>92</v>
      </c>
      <c r="B46" s="61"/>
      <c r="C46" s="61"/>
      <c r="D46" s="52" t="s">
        <v>113</v>
      </c>
      <c r="E46" s="125">
        <v>2022</v>
      </c>
      <c r="F46" s="55"/>
      <c r="G46" s="55"/>
      <c r="H46" s="55"/>
      <c r="I46" s="55"/>
      <c r="J46" s="164"/>
      <c r="K46" s="165"/>
      <c r="L46" s="164"/>
      <c r="M46" s="165"/>
      <c r="N46" s="55"/>
      <c r="O46" s="55"/>
      <c r="P46" s="55"/>
      <c r="Q46" s="55"/>
      <c r="R46" s="55"/>
      <c r="S46" s="42"/>
      <c r="T46" s="42"/>
      <c r="U46" s="42"/>
    </row>
    <row r="47" spans="1:21" s="2" customFormat="1" ht="13.2" customHeight="1" x14ac:dyDescent="0.25">
      <c r="A47" s="248"/>
      <c r="B47" s="61"/>
      <c r="C47" s="61"/>
      <c r="D47" s="56" t="s">
        <v>6</v>
      </c>
      <c r="E47" s="125"/>
      <c r="F47" s="7">
        <v>38</v>
      </c>
      <c r="G47" s="8">
        <v>0</v>
      </c>
      <c r="H47" s="8">
        <v>0</v>
      </c>
      <c r="I47" s="8">
        <v>0</v>
      </c>
      <c r="J47" s="257">
        <v>0</v>
      </c>
      <c r="K47" s="258"/>
      <c r="L47" s="257">
        <v>0</v>
      </c>
      <c r="M47" s="258"/>
      <c r="N47" s="8">
        <v>0</v>
      </c>
      <c r="O47" s="7">
        <v>38</v>
      </c>
      <c r="P47" s="8">
        <v>0</v>
      </c>
      <c r="Q47" s="8">
        <v>0</v>
      </c>
      <c r="R47" s="50">
        <v>0</v>
      </c>
      <c r="S47" s="42">
        <v>0</v>
      </c>
      <c r="T47" s="42">
        <v>0</v>
      </c>
      <c r="U47" s="42">
        <v>0</v>
      </c>
    </row>
    <row r="48" spans="1:21" s="2" customFormat="1" ht="13.2" customHeight="1" x14ac:dyDescent="0.25">
      <c r="A48" s="249"/>
      <c r="B48" s="61"/>
      <c r="C48" s="61"/>
      <c r="D48" s="56" t="s">
        <v>7</v>
      </c>
      <c r="E48" s="125"/>
      <c r="F48" s="7">
        <v>38</v>
      </c>
      <c r="G48" s="8">
        <v>0</v>
      </c>
      <c r="H48" s="8">
        <v>0</v>
      </c>
      <c r="I48" s="8">
        <v>0</v>
      </c>
      <c r="J48" s="257">
        <v>0</v>
      </c>
      <c r="K48" s="258"/>
      <c r="L48" s="257">
        <v>0</v>
      </c>
      <c r="M48" s="258"/>
      <c r="N48" s="8">
        <v>0</v>
      </c>
      <c r="O48" s="7">
        <v>38</v>
      </c>
      <c r="P48" s="8">
        <v>0</v>
      </c>
      <c r="Q48" s="8">
        <v>0</v>
      </c>
      <c r="R48" s="50">
        <v>0</v>
      </c>
      <c r="S48" s="42">
        <v>0</v>
      </c>
      <c r="T48" s="42">
        <v>0</v>
      </c>
      <c r="U48" s="42">
        <v>0</v>
      </c>
    </row>
    <row r="49" spans="1:27" s="2" customFormat="1" ht="71.400000000000006" customHeight="1" x14ac:dyDescent="0.25">
      <c r="A49" s="253" t="s">
        <v>93</v>
      </c>
      <c r="B49" s="61"/>
      <c r="C49" s="61"/>
      <c r="D49" s="52" t="s">
        <v>101</v>
      </c>
      <c r="E49" s="113" t="s">
        <v>114</v>
      </c>
      <c r="F49" s="7"/>
      <c r="G49" s="7"/>
      <c r="H49" s="7"/>
      <c r="I49" s="7"/>
      <c r="J49" s="51"/>
      <c r="K49" s="9"/>
      <c r="L49" s="168"/>
      <c r="M49" s="169"/>
      <c r="N49" s="7"/>
      <c r="O49" s="7"/>
      <c r="P49" s="7"/>
      <c r="Q49" s="7"/>
      <c r="R49" s="50"/>
      <c r="S49" s="42"/>
      <c r="T49" s="42"/>
      <c r="U49" s="42"/>
    </row>
    <row r="50" spans="1:27" s="2" customFormat="1" ht="13.2" customHeight="1" x14ac:dyDescent="0.25">
      <c r="A50" s="114"/>
      <c r="B50" s="61"/>
      <c r="C50" s="61"/>
      <c r="D50" s="56" t="s">
        <v>6</v>
      </c>
      <c r="E50" s="114"/>
      <c r="F50" s="7">
        <v>1000</v>
      </c>
      <c r="G50" s="8">
        <v>0</v>
      </c>
      <c r="H50" s="8">
        <v>0</v>
      </c>
      <c r="I50" s="8">
        <v>0</v>
      </c>
      <c r="J50" s="50">
        <v>0</v>
      </c>
      <c r="K50" s="63"/>
      <c r="L50" s="50">
        <v>0</v>
      </c>
      <c r="M50" s="63"/>
      <c r="N50" s="8">
        <v>0</v>
      </c>
      <c r="O50" s="8">
        <v>0</v>
      </c>
      <c r="P50" s="7">
        <v>500</v>
      </c>
      <c r="Q50" s="10">
        <v>500</v>
      </c>
      <c r="R50" s="50">
        <v>0</v>
      </c>
      <c r="S50" s="55">
        <v>0</v>
      </c>
      <c r="T50" s="55">
        <v>0</v>
      </c>
      <c r="U50" s="55">
        <v>0</v>
      </c>
    </row>
    <row r="51" spans="1:27" s="2" customFormat="1" ht="13.2" customHeight="1" x14ac:dyDescent="0.25">
      <c r="A51" s="114"/>
      <c r="B51" s="61"/>
      <c r="C51" s="61"/>
      <c r="D51" s="56" t="s">
        <v>120</v>
      </c>
      <c r="E51" s="114"/>
      <c r="F51" s="7">
        <v>500</v>
      </c>
      <c r="G51" s="8">
        <v>0</v>
      </c>
      <c r="H51" s="8">
        <v>0</v>
      </c>
      <c r="I51" s="8">
        <v>0</v>
      </c>
      <c r="J51" s="50">
        <v>0</v>
      </c>
      <c r="K51" s="63"/>
      <c r="L51" s="50">
        <v>0</v>
      </c>
      <c r="M51" s="63"/>
      <c r="N51" s="8">
        <v>0</v>
      </c>
      <c r="O51" s="8">
        <v>0</v>
      </c>
      <c r="P51" s="7">
        <v>500</v>
      </c>
      <c r="Q51" s="10">
        <v>0</v>
      </c>
      <c r="R51" s="50">
        <v>0</v>
      </c>
      <c r="S51" s="55">
        <v>0</v>
      </c>
      <c r="T51" s="55">
        <v>0</v>
      </c>
      <c r="U51" s="55">
        <v>0</v>
      </c>
    </row>
    <row r="52" spans="1:27" s="2" customFormat="1" ht="13.2" customHeight="1" x14ac:dyDescent="0.25">
      <c r="A52" s="114"/>
      <c r="B52" s="61"/>
      <c r="C52" s="61"/>
      <c r="D52" s="56" t="s">
        <v>124</v>
      </c>
      <c r="E52" s="114"/>
      <c r="F52" s="7">
        <v>500</v>
      </c>
      <c r="G52" s="8">
        <v>0</v>
      </c>
      <c r="H52" s="8">
        <v>0</v>
      </c>
      <c r="I52" s="8">
        <v>0</v>
      </c>
      <c r="J52" s="50">
        <v>0</v>
      </c>
      <c r="K52" s="63"/>
      <c r="L52" s="50">
        <v>0</v>
      </c>
      <c r="M52" s="63"/>
      <c r="N52" s="8">
        <v>0</v>
      </c>
      <c r="O52" s="8">
        <v>0</v>
      </c>
      <c r="P52" s="7">
        <v>0</v>
      </c>
      <c r="Q52" s="10">
        <v>500</v>
      </c>
      <c r="R52" s="50">
        <v>0</v>
      </c>
      <c r="S52" s="55">
        <v>0</v>
      </c>
      <c r="T52" s="55">
        <v>0</v>
      </c>
      <c r="U52" s="55">
        <v>0</v>
      </c>
    </row>
    <row r="53" spans="1:27" s="2" customFormat="1" ht="13.2" customHeight="1" x14ac:dyDescent="0.25">
      <c r="A53" s="115"/>
      <c r="B53" s="61"/>
      <c r="C53" s="61"/>
      <c r="D53" s="56" t="s">
        <v>7</v>
      </c>
      <c r="E53" s="115"/>
      <c r="F53" s="7">
        <v>1000</v>
      </c>
      <c r="G53" s="8">
        <v>0</v>
      </c>
      <c r="H53" s="8">
        <v>0</v>
      </c>
      <c r="I53" s="8">
        <v>0</v>
      </c>
      <c r="J53" s="50">
        <v>0</v>
      </c>
      <c r="K53" s="63"/>
      <c r="L53" s="50">
        <v>0</v>
      </c>
      <c r="M53" s="63"/>
      <c r="N53" s="8">
        <v>0</v>
      </c>
      <c r="O53" s="8">
        <v>0</v>
      </c>
      <c r="P53" s="7">
        <v>500</v>
      </c>
      <c r="Q53" s="10">
        <v>500</v>
      </c>
      <c r="R53" s="50">
        <v>0</v>
      </c>
      <c r="S53" s="55">
        <v>0</v>
      </c>
      <c r="T53" s="55">
        <v>0</v>
      </c>
      <c r="U53" s="55">
        <v>0</v>
      </c>
    </row>
    <row r="54" spans="1:27" s="2" customFormat="1" ht="71.400000000000006" customHeight="1" x14ac:dyDescent="0.25">
      <c r="A54" s="250" t="s">
        <v>94</v>
      </c>
      <c r="B54" s="61"/>
      <c r="C54" s="61"/>
      <c r="D54" s="52" t="s">
        <v>105</v>
      </c>
      <c r="E54" s="113">
        <v>2024</v>
      </c>
      <c r="F54" s="7"/>
      <c r="G54" s="7"/>
      <c r="H54" s="7"/>
      <c r="I54" s="7"/>
      <c r="J54" s="51"/>
      <c r="K54" s="9"/>
      <c r="L54" s="168"/>
      <c r="M54" s="169"/>
      <c r="N54" s="7"/>
      <c r="O54" s="7"/>
      <c r="P54" s="7"/>
      <c r="Q54" s="7"/>
      <c r="R54" s="50"/>
      <c r="S54" s="42"/>
      <c r="T54" s="42"/>
      <c r="U54" s="42"/>
    </row>
    <row r="55" spans="1:27" s="2" customFormat="1" ht="16.95" customHeight="1" x14ac:dyDescent="0.25">
      <c r="A55" s="251"/>
      <c r="B55" s="61"/>
      <c r="C55" s="61"/>
      <c r="D55" s="56" t="s">
        <v>6</v>
      </c>
      <c r="E55" s="254"/>
      <c r="F55" s="7">
        <v>500</v>
      </c>
      <c r="G55" s="8">
        <v>0</v>
      </c>
      <c r="H55" s="8">
        <v>0</v>
      </c>
      <c r="I55" s="8">
        <v>0</v>
      </c>
      <c r="J55" s="50">
        <v>0</v>
      </c>
      <c r="K55" s="63"/>
      <c r="L55" s="50">
        <v>0</v>
      </c>
      <c r="M55" s="63"/>
      <c r="N55" s="8">
        <v>0</v>
      </c>
      <c r="O55" s="8">
        <v>0</v>
      </c>
      <c r="P55" s="8">
        <v>0</v>
      </c>
      <c r="Q55" s="7">
        <v>500</v>
      </c>
      <c r="R55" s="50">
        <v>0</v>
      </c>
      <c r="S55" s="42">
        <v>0</v>
      </c>
      <c r="T55" s="42">
        <v>0</v>
      </c>
      <c r="U55" s="42">
        <v>0</v>
      </c>
    </row>
    <row r="56" spans="1:27" s="2" customFormat="1" ht="16.95" customHeight="1" x14ac:dyDescent="0.25">
      <c r="A56" s="252"/>
      <c r="B56" s="61"/>
      <c r="C56" s="61"/>
      <c r="D56" s="56" t="s">
        <v>7</v>
      </c>
      <c r="E56" s="255"/>
      <c r="F56" s="7">
        <v>500</v>
      </c>
      <c r="G56" s="8">
        <v>0</v>
      </c>
      <c r="H56" s="8">
        <v>0</v>
      </c>
      <c r="I56" s="8">
        <v>0</v>
      </c>
      <c r="J56" s="50">
        <v>0</v>
      </c>
      <c r="K56" s="63"/>
      <c r="L56" s="50">
        <v>0</v>
      </c>
      <c r="M56" s="63"/>
      <c r="N56" s="8">
        <v>0</v>
      </c>
      <c r="O56" s="8">
        <v>0</v>
      </c>
      <c r="P56" s="8">
        <v>0</v>
      </c>
      <c r="Q56" s="7">
        <v>500</v>
      </c>
      <c r="R56" s="50">
        <v>0</v>
      </c>
      <c r="S56" s="42">
        <v>0</v>
      </c>
      <c r="T56" s="42">
        <v>0</v>
      </c>
      <c r="U56" s="42">
        <v>0</v>
      </c>
    </row>
    <row r="57" spans="1:27" s="2" customFormat="1" ht="12" customHeight="1" x14ac:dyDescent="0.25">
      <c r="A57" s="158" t="s">
        <v>12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60"/>
      <c r="T57" s="160"/>
      <c r="U57" s="161"/>
      <c r="W57" s="2" t="s">
        <v>136</v>
      </c>
    </row>
    <row r="58" spans="1:27" s="2" customFormat="1" ht="25.8" customHeight="1" x14ac:dyDescent="0.25">
      <c r="A58" s="61" t="s">
        <v>13</v>
      </c>
      <c r="B58" s="179" t="s">
        <v>14</v>
      </c>
      <c r="C58" s="180"/>
      <c r="D58" s="230"/>
      <c r="E58" s="33"/>
      <c r="F58" s="33"/>
      <c r="G58" s="33"/>
      <c r="H58" s="33"/>
      <c r="I58" s="55"/>
      <c r="J58" s="162"/>
      <c r="K58" s="163"/>
      <c r="L58" s="164"/>
      <c r="M58" s="165"/>
      <c r="N58" s="55"/>
      <c r="O58" s="55"/>
      <c r="P58" s="55"/>
      <c r="Q58" s="55"/>
      <c r="R58" s="49"/>
      <c r="S58" s="42"/>
      <c r="T58" s="42"/>
      <c r="U58" s="42"/>
      <c r="X58" s="2" t="s">
        <v>133</v>
      </c>
      <c r="Y58" s="2" t="s">
        <v>135</v>
      </c>
      <c r="AA58" s="2" t="s">
        <v>134</v>
      </c>
    </row>
    <row r="59" spans="1:27" s="2" customFormat="1" ht="12" customHeight="1" x14ac:dyDescent="0.25">
      <c r="A59" s="242" t="s">
        <v>66</v>
      </c>
      <c r="B59" s="155" t="s">
        <v>15</v>
      </c>
      <c r="C59" s="155"/>
      <c r="D59" s="155"/>
      <c r="E59" s="128">
        <v>2020</v>
      </c>
      <c r="F59" s="33"/>
      <c r="G59" s="33"/>
      <c r="H59" s="33"/>
      <c r="I59" s="55"/>
      <c r="J59" s="125"/>
      <c r="K59" s="125"/>
      <c r="L59" s="125"/>
      <c r="M59" s="125"/>
      <c r="N59" s="55"/>
      <c r="O59" s="55"/>
      <c r="P59" s="55"/>
      <c r="Q59" s="55"/>
      <c r="R59" s="55"/>
      <c r="S59" s="42"/>
      <c r="T59" s="42"/>
      <c r="U59" s="42"/>
    </row>
    <row r="60" spans="1:27" s="2" customFormat="1" ht="12" customHeight="1" x14ac:dyDescent="0.25">
      <c r="A60" s="242"/>
      <c r="B60" s="155" t="s">
        <v>6</v>
      </c>
      <c r="C60" s="155"/>
      <c r="D60" s="155"/>
      <c r="E60" s="129"/>
      <c r="F60" s="57">
        <v>63000</v>
      </c>
      <c r="G60" s="11">
        <v>0</v>
      </c>
      <c r="H60" s="11">
        <v>0</v>
      </c>
      <c r="I60" s="12">
        <v>0</v>
      </c>
      <c r="J60" s="200">
        <v>0</v>
      </c>
      <c r="K60" s="200"/>
      <c r="L60" s="224">
        <v>63000</v>
      </c>
      <c r="M60" s="224"/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5">
        <v>0</v>
      </c>
      <c r="T60" s="55">
        <v>0</v>
      </c>
      <c r="U60" s="55">
        <v>0</v>
      </c>
    </row>
    <row r="61" spans="1:27" s="2" customFormat="1" ht="12" customHeight="1" x14ac:dyDescent="0.25">
      <c r="A61" s="242"/>
      <c r="B61" s="139" t="s">
        <v>16</v>
      </c>
      <c r="C61" s="139"/>
      <c r="D61" s="139"/>
      <c r="E61" s="130"/>
      <c r="F61" s="57">
        <v>63000</v>
      </c>
      <c r="G61" s="11">
        <v>0</v>
      </c>
      <c r="H61" s="11">
        <v>0</v>
      </c>
      <c r="I61" s="12">
        <v>0</v>
      </c>
      <c r="J61" s="200">
        <v>0</v>
      </c>
      <c r="K61" s="200"/>
      <c r="L61" s="224">
        <v>63000</v>
      </c>
      <c r="M61" s="224"/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5">
        <v>0</v>
      </c>
      <c r="T61" s="55">
        <v>0</v>
      </c>
      <c r="U61" s="55">
        <v>0</v>
      </c>
    </row>
    <row r="62" spans="1:27" s="2" customFormat="1" ht="12" customHeight="1" x14ac:dyDescent="0.25">
      <c r="A62" s="158" t="s">
        <v>17</v>
      </c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60"/>
      <c r="T62" s="160"/>
      <c r="U62" s="161"/>
    </row>
    <row r="63" spans="1:27" s="2" customFormat="1" ht="24" customHeight="1" x14ac:dyDescent="0.25">
      <c r="A63" s="157" t="s">
        <v>18</v>
      </c>
      <c r="B63" s="61"/>
      <c r="C63" s="177" t="s">
        <v>19</v>
      </c>
      <c r="D63" s="178"/>
      <c r="E63" s="166" t="s">
        <v>138</v>
      </c>
      <c r="F63" s="72"/>
      <c r="G63" s="72"/>
      <c r="H63" s="72"/>
      <c r="I63" s="72"/>
      <c r="J63" s="72"/>
      <c r="K63" s="166"/>
      <c r="L63" s="166"/>
      <c r="M63" s="166"/>
      <c r="N63" s="72"/>
      <c r="O63" s="72"/>
      <c r="P63" s="72"/>
      <c r="Q63" s="72"/>
      <c r="R63" s="72"/>
      <c r="S63" s="94"/>
      <c r="T63" s="94"/>
      <c r="U63" s="42"/>
    </row>
    <row r="64" spans="1:27" s="2" customFormat="1" ht="12" customHeight="1" x14ac:dyDescent="0.25">
      <c r="A64" s="125"/>
      <c r="B64" s="34"/>
      <c r="C64" s="167" t="s">
        <v>6</v>
      </c>
      <c r="D64" s="167"/>
      <c r="E64" s="166"/>
      <c r="F64" s="73">
        <v>724572</v>
      </c>
      <c r="G64" s="73">
        <v>0</v>
      </c>
      <c r="H64" s="73">
        <v>0</v>
      </c>
      <c r="I64" s="73">
        <v>0</v>
      </c>
      <c r="J64" s="73">
        <v>17500</v>
      </c>
      <c r="K64" s="170">
        <v>52500</v>
      </c>
      <c r="L64" s="170"/>
      <c r="M64" s="170"/>
      <c r="N64" s="73">
        <v>59952</v>
      </c>
      <c r="O64" s="73">
        <v>91740</v>
      </c>
      <c r="P64" s="73">
        <v>113484</v>
      </c>
      <c r="Q64" s="46">
        <v>87396</v>
      </c>
      <c r="R64" s="46">
        <v>75500</v>
      </c>
      <c r="S64" s="40">
        <v>75500</v>
      </c>
      <c r="T64" s="36">
        <v>75500</v>
      </c>
      <c r="U64" s="36">
        <v>75500</v>
      </c>
    </row>
    <row r="65" spans="1:21" s="2" customFormat="1" ht="26.4" customHeight="1" x14ac:dyDescent="0.25">
      <c r="A65" s="125"/>
      <c r="B65" s="32"/>
      <c r="C65" s="177" t="s">
        <v>16</v>
      </c>
      <c r="D65" s="178"/>
      <c r="E65" s="166"/>
      <c r="F65" s="65">
        <v>724572</v>
      </c>
      <c r="G65" s="65">
        <v>0</v>
      </c>
      <c r="H65" s="65">
        <v>0</v>
      </c>
      <c r="I65" s="65">
        <v>0</v>
      </c>
      <c r="J65" s="65">
        <v>17500</v>
      </c>
      <c r="K65" s="171">
        <v>52500</v>
      </c>
      <c r="L65" s="171"/>
      <c r="M65" s="171"/>
      <c r="N65" s="65">
        <v>59952</v>
      </c>
      <c r="O65" s="65">
        <v>91740</v>
      </c>
      <c r="P65" s="65">
        <v>113484</v>
      </c>
      <c r="Q65" s="47">
        <v>87396</v>
      </c>
      <c r="R65" s="47">
        <v>75500</v>
      </c>
      <c r="S65" s="95">
        <v>75500</v>
      </c>
      <c r="T65" s="96">
        <v>75500</v>
      </c>
      <c r="U65" s="96">
        <v>75500</v>
      </c>
    </row>
    <row r="66" spans="1:21" s="2" customFormat="1" ht="12" customHeight="1" x14ac:dyDescent="0.25">
      <c r="A66" s="144" t="s">
        <v>20</v>
      </c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</row>
    <row r="67" spans="1:21" s="2" customFormat="1" ht="47.4" customHeight="1" x14ac:dyDescent="0.25">
      <c r="A67" s="60" t="s">
        <v>21</v>
      </c>
      <c r="B67" s="179" t="s">
        <v>88</v>
      </c>
      <c r="C67" s="180"/>
      <c r="D67" s="180"/>
      <c r="E67" s="154"/>
      <c r="F67" s="172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4"/>
      <c r="T67" s="174"/>
      <c r="U67" s="175"/>
    </row>
    <row r="68" spans="1:21" s="2" customFormat="1" ht="12" customHeight="1" x14ac:dyDescent="0.25">
      <c r="A68" s="125" t="s">
        <v>22</v>
      </c>
      <c r="B68" s="158" t="s">
        <v>23</v>
      </c>
      <c r="C68" s="159"/>
      <c r="D68" s="176"/>
      <c r="E68" s="125" t="s">
        <v>24</v>
      </c>
      <c r="F68" s="55"/>
      <c r="G68" s="55"/>
      <c r="H68" s="55"/>
      <c r="I68" s="61"/>
      <c r="J68" s="61"/>
      <c r="K68" s="157"/>
      <c r="L68" s="157"/>
      <c r="M68" s="157"/>
      <c r="N68" s="61"/>
      <c r="O68" s="61"/>
      <c r="P68" s="61"/>
      <c r="Q68" s="61"/>
      <c r="R68" s="61"/>
      <c r="S68" s="42"/>
      <c r="T68" s="42"/>
      <c r="U68" s="42"/>
    </row>
    <row r="69" spans="1:21" s="2" customFormat="1" ht="12" customHeight="1" x14ac:dyDescent="0.25">
      <c r="A69" s="125"/>
      <c r="B69" s="155" t="s">
        <v>6</v>
      </c>
      <c r="C69" s="155"/>
      <c r="D69" s="155"/>
      <c r="E69" s="125"/>
      <c r="F69" s="55">
        <v>34611.199999999997</v>
      </c>
      <c r="G69" s="55">
        <v>34611.199999999997</v>
      </c>
      <c r="H69" s="55">
        <v>0</v>
      </c>
      <c r="I69" s="61">
        <v>0</v>
      </c>
      <c r="J69" s="61">
        <v>0</v>
      </c>
      <c r="K69" s="157">
        <v>0</v>
      </c>
      <c r="L69" s="157"/>
      <c r="M69" s="157"/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v>0</v>
      </c>
      <c r="T69" s="55">
        <v>0</v>
      </c>
      <c r="U69" s="55">
        <v>0</v>
      </c>
    </row>
    <row r="70" spans="1:21" s="2" customFormat="1" ht="12" customHeight="1" x14ac:dyDescent="0.25">
      <c r="A70" s="125"/>
      <c r="B70" s="156" t="s">
        <v>25</v>
      </c>
      <c r="C70" s="156"/>
      <c r="D70" s="156"/>
      <c r="E70" s="125"/>
      <c r="F70" s="55">
        <v>20022.580000000002</v>
      </c>
      <c r="G70" s="55">
        <v>20022.580000000002</v>
      </c>
      <c r="H70" s="55">
        <v>0</v>
      </c>
      <c r="I70" s="61">
        <v>0</v>
      </c>
      <c r="J70" s="61">
        <v>0</v>
      </c>
      <c r="K70" s="157">
        <v>0</v>
      </c>
      <c r="L70" s="157"/>
      <c r="M70" s="157"/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v>0</v>
      </c>
      <c r="T70" s="55">
        <v>0</v>
      </c>
      <c r="U70" s="55">
        <v>0</v>
      </c>
    </row>
    <row r="71" spans="1:21" s="2" customFormat="1" ht="12" customHeight="1" x14ac:dyDescent="0.25">
      <c r="A71" s="125"/>
      <c r="B71" s="156" t="s">
        <v>26</v>
      </c>
      <c r="C71" s="156"/>
      <c r="D71" s="156"/>
      <c r="E71" s="125"/>
      <c r="F71" s="55">
        <v>10764.08</v>
      </c>
      <c r="G71" s="55">
        <v>10764.08</v>
      </c>
      <c r="H71" s="55">
        <v>0</v>
      </c>
      <c r="I71" s="61">
        <v>0</v>
      </c>
      <c r="J71" s="61">
        <v>0</v>
      </c>
      <c r="K71" s="157">
        <v>0</v>
      </c>
      <c r="L71" s="157"/>
      <c r="M71" s="157"/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v>0</v>
      </c>
      <c r="T71" s="55">
        <v>0</v>
      </c>
      <c r="U71" s="55">
        <v>0</v>
      </c>
    </row>
    <row r="72" spans="1:21" s="2" customFormat="1" ht="12" customHeight="1" x14ac:dyDescent="0.25">
      <c r="A72" s="125"/>
      <c r="B72" s="156" t="s">
        <v>27</v>
      </c>
      <c r="C72" s="156"/>
      <c r="D72" s="156"/>
      <c r="E72" s="125"/>
      <c r="F72" s="55">
        <v>3824.54</v>
      </c>
      <c r="G72" s="55">
        <v>3824.54</v>
      </c>
      <c r="H72" s="55">
        <v>0</v>
      </c>
      <c r="I72" s="61">
        <v>0</v>
      </c>
      <c r="J72" s="61">
        <v>0</v>
      </c>
      <c r="K72" s="157">
        <v>0</v>
      </c>
      <c r="L72" s="157"/>
      <c r="M72" s="157"/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v>0</v>
      </c>
      <c r="T72" s="55">
        <v>0</v>
      </c>
      <c r="U72" s="55">
        <v>0</v>
      </c>
    </row>
    <row r="73" spans="1:21" s="2" customFormat="1" ht="12" customHeight="1" x14ac:dyDescent="0.25">
      <c r="A73" s="125" t="s">
        <v>28</v>
      </c>
      <c r="B73" s="156" t="s">
        <v>29</v>
      </c>
      <c r="C73" s="156"/>
      <c r="D73" s="156"/>
      <c r="E73" s="125" t="s">
        <v>24</v>
      </c>
      <c r="F73" s="55"/>
      <c r="G73" s="55"/>
      <c r="H73" s="55"/>
      <c r="I73" s="61"/>
      <c r="J73" s="61"/>
      <c r="K73" s="157"/>
      <c r="L73" s="157"/>
      <c r="M73" s="157"/>
      <c r="N73" s="61"/>
      <c r="O73" s="61"/>
      <c r="P73" s="61"/>
      <c r="Q73" s="61"/>
      <c r="R73" s="61"/>
      <c r="S73" s="61"/>
      <c r="T73" s="61"/>
      <c r="U73" s="61"/>
    </row>
    <row r="74" spans="1:21" s="2" customFormat="1" ht="12" customHeight="1" x14ac:dyDescent="0.25">
      <c r="A74" s="125"/>
      <c r="B74" s="155" t="s">
        <v>6</v>
      </c>
      <c r="C74" s="155"/>
      <c r="D74" s="155"/>
      <c r="E74" s="125"/>
      <c r="F74" s="55">
        <v>33403.1</v>
      </c>
      <c r="G74" s="55">
        <v>33403.1</v>
      </c>
      <c r="H74" s="55">
        <v>0</v>
      </c>
      <c r="I74" s="61">
        <v>0</v>
      </c>
      <c r="J74" s="61">
        <v>0</v>
      </c>
      <c r="K74" s="157">
        <v>0</v>
      </c>
      <c r="L74" s="157"/>
      <c r="M74" s="157"/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v>0</v>
      </c>
      <c r="T74" s="55">
        <v>0</v>
      </c>
      <c r="U74" s="55">
        <v>0</v>
      </c>
    </row>
    <row r="75" spans="1:21" s="2" customFormat="1" ht="12" customHeight="1" x14ac:dyDescent="0.25">
      <c r="A75" s="125"/>
      <c r="B75" s="156" t="s">
        <v>25</v>
      </c>
      <c r="C75" s="156"/>
      <c r="D75" s="156"/>
      <c r="E75" s="125"/>
      <c r="F75" s="55">
        <v>19323.7</v>
      </c>
      <c r="G75" s="55">
        <v>19323.7</v>
      </c>
      <c r="H75" s="55">
        <v>0</v>
      </c>
      <c r="I75" s="61">
        <v>0</v>
      </c>
      <c r="J75" s="61">
        <v>0</v>
      </c>
      <c r="K75" s="157">
        <v>0</v>
      </c>
      <c r="L75" s="157"/>
      <c r="M75" s="157"/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42">
        <v>0</v>
      </c>
      <c r="T75" s="42">
        <v>0</v>
      </c>
      <c r="U75" s="42">
        <v>0</v>
      </c>
    </row>
    <row r="76" spans="1:21" s="2" customFormat="1" ht="12" customHeight="1" x14ac:dyDescent="0.25">
      <c r="A76" s="125"/>
      <c r="B76" s="156" t="s">
        <v>26</v>
      </c>
      <c r="C76" s="156"/>
      <c r="D76" s="156"/>
      <c r="E76" s="125"/>
      <c r="F76" s="55">
        <v>10388.370000000001</v>
      </c>
      <c r="G76" s="55">
        <v>10388.370000000001</v>
      </c>
      <c r="H76" s="55">
        <v>0</v>
      </c>
      <c r="I76" s="61">
        <v>0</v>
      </c>
      <c r="J76" s="61">
        <v>0</v>
      </c>
      <c r="K76" s="157">
        <v>0</v>
      </c>
      <c r="L76" s="157"/>
      <c r="M76" s="157"/>
      <c r="N76" s="55">
        <v>0</v>
      </c>
      <c r="O76" s="55">
        <v>0</v>
      </c>
      <c r="P76" s="55">
        <v>0</v>
      </c>
      <c r="Q76" s="55">
        <v>0</v>
      </c>
      <c r="R76" s="55">
        <v>0</v>
      </c>
      <c r="S76" s="42">
        <v>0</v>
      </c>
      <c r="T76" s="42">
        <v>0</v>
      </c>
      <c r="U76" s="42">
        <v>0</v>
      </c>
    </row>
    <row r="77" spans="1:21" s="2" customFormat="1" ht="12" customHeight="1" x14ac:dyDescent="0.25">
      <c r="A77" s="125"/>
      <c r="B77" s="156" t="s">
        <v>27</v>
      </c>
      <c r="C77" s="156"/>
      <c r="D77" s="156"/>
      <c r="E77" s="125"/>
      <c r="F77" s="55">
        <v>3691.03</v>
      </c>
      <c r="G77" s="55">
        <v>3691.03</v>
      </c>
      <c r="H77" s="55">
        <v>0</v>
      </c>
      <c r="I77" s="61">
        <v>0</v>
      </c>
      <c r="J77" s="61">
        <v>0</v>
      </c>
      <c r="K77" s="157">
        <v>0</v>
      </c>
      <c r="L77" s="157"/>
      <c r="M77" s="157"/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42">
        <v>0</v>
      </c>
      <c r="T77" s="42">
        <v>0</v>
      </c>
      <c r="U77" s="42">
        <v>0</v>
      </c>
    </row>
    <row r="78" spans="1:21" s="2" customFormat="1" ht="12" customHeight="1" x14ac:dyDescent="0.25">
      <c r="A78" s="125" t="s">
        <v>67</v>
      </c>
      <c r="B78" s="156" t="s">
        <v>30</v>
      </c>
      <c r="C78" s="156"/>
      <c r="D78" s="156"/>
      <c r="E78" s="125" t="s">
        <v>31</v>
      </c>
      <c r="F78" s="55"/>
      <c r="G78" s="55"/>
      <c r="H78" s="55"/>
      <c r="I78" s="61"/>
      <c r="J78" s="61"/>
      <c r="K78" s="157"/>
      <c r="L78" s="157"/>
      <c r="M78" s="157"/>
      <c r="N78" s="61"/>
      <c r="O78" s="61"/>
      <c r="P78" s="61"/>
      <c r="Q78" s="61"/>
      <c r="R78" s="61"/>
      <c r="S78" s="42"/>
      <c r="T78" s="42"/>
      <c r="U78" s="42"/>
    </row>
    <row r="79" spans="1:21" s="2" customFormat="1" ht="12" customHeight="1" x14ac:dyDescent="0.25">
      <c r="A79" s="125"/>
      <c r="B79" s="155" t="s">
        <v>6</v>
      </c>
      <c r="C79" s="155"/>
      <c r="D79" s="155"/>
      <c r="E79" s="125"/>
      <c r="F79" s="55">
        <v>41542</v>
      </c>
      <c r="G79" s="61">
        <v>0</v>
      </c>
      <c r="H79" s="55">
        <v>41542</v>
      </c>
      <c r="I79" s="61">
        <v>0</v>
      </c>
      <c r="J79" s="61">
        <v>0</v>
      </c>
      <c r="K79" s="157">
        <v>0</v>
      </c>
      <c r="L79" s="157"/>
      <c r="M79" s="157"/>
      <c r="N79" s="55">
        <v>0</v>
      </c>
      <c r="O79" s="55">
        <v>0</v>
      </c>
      <c r="P79" s="55">
        <v>0</v>
      </c>
      <c r="Q79" s="55">
        <v>0</v>
      </c>
      <c r="R79" s="55">
        <v>0</v>
      </c>
      <c r="S79" s="42">
        <v>0</v>
      </c>
      <c r="T79" s="42">
        <v>0</v>
      </c>
      <c r="U79" s="42">
        <v>0</v>
      </c>
    </row>
    <row r="80" spans="1:21" s="2" customFormat="1" ht="16.2" customHeight="1" x14ac:dyDescent="0.25">
      <c r="A80" s="125"/>
      <c r="B80" s="156" t="s">
        <v>25</v>
      </c>
      <c r="C80" s="156"/>
      <c r="D80" s="156"/>
      <c r="E80" s="125"/>
      <c r="F80" s="55">
        <v>18399.8</v>
      </c>
      <c r="G80" s="61">
        <v>0</v>
      </c>
      <c r="H80" s="55">
        <v>18399.8</v>
      </c>
      <c r="I80" s="61">
        <v>0</v>
      </c>
      <c r="J80" s="61">
        <v>0</v>
      </c>
      <c r="K80" s="157">
        <v>0</v>
      </c>
      <c r="L80" s="157"/>
      <c r="M80" s="157"/>
      <c r="N80" s="55">
        <v>0</v>
      </c>
      <c r="O80" s="55">
        <v>0</v>
      </c>
      <c r="P80" s="55">
        <v>0</v>
      </c>
      <c r="Q80" s="55">
        <v>0</v>
      </c>
      <c r="R80" s="55">
        <v>0</v>
      </c>
      <c r="S80" s="42">
        <v>0</v>
      </c>
      <c r="T80" s="42">
        <v>0</v>
      </c>
      <c r="U80" s="42">
        <v>0</v>
      </c>
    </row>
    <row r="81" spans="1:21" s="2" customFormat="1" ht="12" customHeight="1" x14ac:dyDescent="0.25">
      <c r="A81" s="125"/>
      <c r="B81" s="156" t="s">
        <v>26</v>
      </c>
      <c r="C81" s="156"/>
      <c r="D81" s="156"/>
      <c r="E81" s="125"/>
      <c r="F81" s="55">
        <v>16992.3</v>
      </c>
      <c r="G81" s="61">
        <v>0</v>
      </c>
      <c r="H81" s="55">
        <v>16992.3</v>
      </c>
      <c r="I81" s="61">
        <v>0</v>
      </c>
      <c r="J81" s="61">
        <v>0</v>
      </c>
      <c r="K81" s="157">
        <v>0</v>
      </c>
      <c r="L81" s="157"/>
      <c r="M81" s="157"/>
      <c r="N81" s="55">
        <v>0</v>
      </c>
      <c r="O81" s="55">
        <v>0</v>
      </c>
      <c r="P81" s="55">
        <v>0</v>
      </c>
      <c r="Q81" s="55">
        <v>0</v>
      </c>
      <c r="R81" s="55">
        <v>0</v>
      </c>
      <c r="S81" s="42">
        <v>0</v>
      </c>
      <c r="T81" s="42">
        <v>0</v>
      </c>
      <c r="U81" s="42">
        <v>0</v>
      </c>
    </row>
    <row r="82" spans="1:21" s="2" customFormat="1" ht="12" customHeight="1" x14ac:dyDescent="0.25">
      <c r="A82" s="125"/>
      <c r="B82" s="156" t="s">
        <v>27</v>
      </c>
      <c r="C82" s="156"/>
      <c r="D82" s="156"/>
      <c r="E82" s="125"/>
      <c r="F82" s="55">
        <v>6149.9</v>
      </c>
      <c r="G82" s="61">
        <v>0</v>
      </c>
      <c r="H82" s="55">
        <v>6149.9</v>
      </c>
      <c r="I82" s="61">
        <v>0</v>
      </c>
      <c r="J82" s="61">
        <v>0</v>
      </c>
      <c r="K82" s="157">
        <v>0</v>
      </c>
      <c r="L82" s="157"/>
      <c r="M82" s="157"/>
      <c r="N82" s="55">
        <v>0</v>
      </c>
      <c r="O82" s="55">
        <v>0</v>
      </c>
      <c r="P82" s="55">
        <v>0</v>
      </c>
      <c r="Q82" s="55">
        <v>0</v>
      </c>
      <c r="R82" s="55">
        <v>0</v>
      </c>
      <c r="S82" s="42">
        <v>0</v>
      </c>
      <c r="T82" s="42">
        <v>0</v>
      </c>
      <c r="U82" s="42">
        <v>0</v>
      </c>
    </row>
    <row r="83" spans="1:21" s="2" customFormat="1" ht="12" customHeight="1" x14ac:dyDescent="0.25">
      <c r="A83" s="125" t="s">
        <v>68</v>
      </c>
      <c r="B83" s="156" t="s">
        <v>32</v>
      </c>
      <c r="C83" s="156"/>
      <c r="D83" s="156"/>
      <c r="E83" s="125" t="s">
        <v>31</v>
      </c>
      <c r="F83" s="55"/>
      <c r="G83" s="55"/>
      <c r="H83" s="55"/>
      <c r="I83" s="61"/>
      <c r="J83" s="61"/>
      <c r="K83" s="157"/>
      <c r="L83" s="157"/>
      <c r="M83" s="157"/>
      <c r="N83" s="61"/>
      <c r="O83" s="61"/>
      <c r="P83" s="61"/>
      <c r="Q83" s="61"/>
      <c r="R83" s="61"/>
      <c r="S83" s="42"/>
      <c r="T83" s="42"/>
      <c r="U83" s="42"/>
    </row>
    <row r="84" spans="1:21" s="2" customFormat="1" ht="12" customHeight="1" x14ac:dyDescent="0.25">
      <c r="A84" s="125"/>
      <c r="B84" s="155" t="s">
        <v>6</v>
      </c>
      <c r="C84" s="155"/>
      <c r="D84" s="155"/>
      <c r="E84" s="125"/>
      <c r="F84" s="55">
        <v>32373.8</v>
      </c>
      <c r="G84" s="61">
        <v>0</v>
      </c>
      <c r="H84" s="55">
        <v>32373.8</v>
      </c>
      <c r="I84" s="61">
        <v>0</v>
      </c>
      <c r="J84" s="61">
        <v>0</v>
      </c>
      <c r="K84" s="157">
        <v>0</v>
      </c>
      <c r="L84" s="157"/>
      <c r="M84" s="157"/>
      <c r="N84" s="55">
        <v>0</v>
      </c>
      <c r="O84" s="55">
        <v>0</v>
      </c>
      <c r="P84" s="55">
        <v>0</v>
      </c>
      <c r="Q84" s="55">
        <v>0</v>
      </c>
      <c r="R84" s="55">
        <v>0</v>
      </c>
      <c r="S84" s="42">
        <v>0</v>
      </c>
      <c r="T84" s="42">
        <v>0</v>
      </c>
      <c r="U84" s="42">
        <v>0</v>
      </c>
    </row>
    <row r="85" spans="1:21" s="2" customFormat="1" ht="16.8" customHeight="1" x14ac:dyDescent="0.25">
      <c r="A85" s="125"/>
      <c r="B85" s="156" t="s">
        <v>25</v>
      </c>
      <c r="C85" s="156"/>
      <c r="D85" s="156"/>
      <c r="E85" s="125"/>
      <c r="F85" s="55">
        <v>14399</v>
      </c>
      <c r="G85" s="61">
        <v>0</v>
      </c>
      <c r="H85" s="55">
        <v>14399</v>
      </c>
      <c r="I85" s="61">
        <v>0</v>
      </c>
      <c r="J85" s="61">
        <v>0</v>
      </c>
      <c r="K85" s="157">
        <v>0</v>
      </c>
      <c r="L85" s="157"/>
      <c r="M85" s="157"/>
      <c r="N85" s="55">
        <v>0</v>
      </c>
      <c r="O85" s="55">
        <v>0</v>
      </c>
      <c r="P85" s="55">
        <v>0</v>
      </c>
      <c r="Q85" s="55">
        <v>0</v>
      </c>
      <c r="R85" s="55">
        <v>0</v>
      </c>
      <c r="S85" s="42">
        <v>0</v>
      </c>
      <c r="T85" s="42">
        <v>0</v>
      </c>
      <c r="U85" s="42">
        <v>0</v>
      </c>
    </row>
    <row r="86" spans="1:21" s="2" customFormat="1" ht="12" customHeight="1" x14ac:dyDescent="0.25">
      <c r="A86" s="125"/>
      <c r="B86" s="156" t="s">
        <v>26</v>
      </c>
      <c r="C86" s="156"/>
      <c r="D86" s="156"/>
      <c r="E86" s="125"/>
      <c r="F86" s="55">
        <v>13242.1</v>
      </c>
      <c r="G86" s="61">
        <v>0</v>
      </c>
      <c r="H86" s="55">
        <v>13242.1</v>
      </c>
      <c r="I86" s="61">
        <v>0</v>
      </c>
      <c r="J86" s="61">
        <v>0</v>
      </c>
      <c r="K86" s="157">
        <v>0</v>
      </c>
      <c r="L86" s="157"/>
      <c r="M86" s="157"/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42">
        <v>0</v>
      </c>
      <c r="T86" s="42">
        <v>0</v>
      </c>
      <c r="U86" s="42">
        <v>0</v>
      </c>
    </row>
    <row r="87" spans="1:21" s="2" customFormat="1" ht="12" customHeight="1" x14ac:dyDescent="0.25">
      <c r="A87" s="125"/>
      <c r="B87" s="156" t="s">
        <v>27</v>
      </c>
      <c r="C87" s="156"/>
      <c r="D87" s="156"/>
      <c r="E87" s="125"/>
      <c r="F87" s="55">
        <v>4792.7</v>
      </c>
      <c r="G87" s="61">
        <v>0</v>
      </c>
      <c r="H87" s="55">
        <v>4792.7</v>
      </c>
      <c r="I87" s="61">
        <v>0</v>
      </c>
      <c r="J87" s="61">
        <v>0</v>
      </c>
      <c r="K87" s="157">
        <v>0</v>
      </c>
      <c r="L87" s="157"/>
      <c r="M87" s="157"/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42">
        <v>0</v>
      </c>
      <c r="T87" s="42">
        <v>0</v>
      </c>
      <c r="U87" s="42">
        <v>0</v>
      </c>
    </row>
    <row r="88" spans="1:21" s="2" customFormat="1" ht="12" customHeight="1" x14ac:dyDescent="0.25">
      <c r="A88" s="125" t="s">
        <v>69</v>
      </c>
      <c r="B88" s="147" t="s">
        <v>33</v>
      </c>
      <c r="C88" s="147"/>
      <c r="D88" s="147"/>
      <c r="E88" s="125" t="s">
        <v>31</v>
      </c>
      <c r="F88" s="55"/>
      <c r="G88" s="55"/>
      <c r="H88" s="55"/>
      <c r="I88" s="61"/>
      <c r="J88" s="61"/>
      <c r="K88" s="157"/>
      <c r="L88" s="157"/>
      <c r="M88" s="157"/>
      <c r="N88" s="61"/>
      <c r="O88" s="61"/>
      <c r="P88" s="61"/>
      <c r="Q88" s="61"/>
      <c r="R88" s="61"/>
      <c r="S88" s="42"/>
      <c r="T88" s="42"/>
      <c r="U88" s="42"/>
    </row>
    <row r="89" spans="1:21" s="2" customFormat="1" ht="12" customHeight="1" x14ac:dyDescent="0.25">
      <c r="A89" s="125"/>
      <c r="B89" s="151" t="s">
        <v>6</v>
      </c>
      <c r="C89" s="151"/>
      <c r="D89" s="151"/>
      <c r="E89" s="125"/>
      <c r="F89" s="55">
        <v>25746.080000000002</v>
      </c>
      <c r="G89" s="55">
        <v>0</v>
      </c>
      <c r="H89" s="55">
        <v>25746.080000000002</v>
      </c>
      <c r="I89" s="55">
        <v>0</v>
      </c>
      <c r="J89" s="55">
        <v>0</v>
      </c>
      <c r="K89" s="125">
        <v>0</v>
      </c>
      <c r="L89" s="125"/>
      <c r="M89" s="125"/>
      <c r="N89" s="55">
        <v>0</v>
      </c>
      <c r="O89" s="55">
        <v>0</v>
      </c>
      <c r="P89" s="55">
        <v>0</v>
      </c>
      <c r="Q89" s="55">
        <v>0</v>
      </c>
      <c r="R89" s="55">
        <v>0</v>
      </c>
      <c r="S89" s="42">
        <v>0</v>
      </c>
      <c r="T89" s="42">
        <v>0</v>
      </c>
      <c r="U89" s="42">
        <v>0</v>
      </c>
    </row>
    <row r="90" spans="1:21" s="2" customFormat="1" ht="13.8" customHeight="1" x14ac:dyDescent="0.25">
      <c r="A90" s="125"/>
      <c r="B90" s="156" t="s">
        <v>25</v>
      </c>
      <c r="C90" s="156"/>
      <c r="D90" s="156"/>
      <c r="E90" s="125"/>
      <c r="F90" s="55">
        <v>11074.84</v>
      </c>
      <c r="G90" s="55">
        <v>0</v>
      </c>
      <c r="H90" s="55">
        <v>11074.84</v>
      </c>
      <c r="I90" s="55">
        <v>0</v>
      </c>
      <c r="J90" s="55">
        <v>0</v>
      </c>
      <c r="K90" s="125">
        <v>0</v>
      </c>
      <c r="L90" s="125"/>
      <c r="M90" s="125"/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42">
        <v>0</v>
      </c>
      <c r="T90" s="42">
        <v>0</v>
      </c>
      <c r="U90" s="42">
        <v>0</v>
      </c>
    </row>
    <row r="91" spans="1:21" s="2" customFormat="1" ht="12" customHeight="1" x14ac:dyDescent="0.25">
      <c r="A91" s="125"/>
      <c r="B91" s="156" t="s">
        <v>26</v>
      </c>
      <c r="C91" s="156"/>
      <c r="D91" s="156"/>
      <c r="E91" s="125"/>
      <c r="F91" s="55">
        <v>10227.65</v>
      </c>
      <c r="G91" s="55">
        <v>0</v>
      </c>
      <c r="H91" s="55">
        <v>10227.65</v>
      </c>
      <c r="I91" s="55">
        <v>0</v>
      </c>
      <c r="J91" s="55">
        <v>0</v>
      </c>
      <c r="K91" s="125">
        <v>0</v>
      </c>
      <c r="L91" s="125"/>
      <c r="M91" s="125"/>
      <c r="N91" s="55">
        <v>0</v>
      </c>
      <c r="O91" s="55">
        <v>0</v>
      </c>
      <c r="P91" s="55">
        <v>0</v>
      </c>
      <c r="Q91" s="55">
        <v>0</v>
      </c>
      <c r="R91" s="55">
        <v>0</v>
      </c>
      <c r="S91" s="42">
        <v>0</v>
      </c>
      <c r="T91" s="42">
        <v>0</v>
      </c>
      <c r="U91" s="42">
        <v>0</v>
      </c>
    </row>
    <row r="92" spans="1:21" s="2" customFormat="1" ht="12" customHeight="1" x14ac:dyDescent="0.25">
      <c r="A92" s="125"/>
      <c r="B92" s="147" t="s">
        <v>27</v>
      </c>
      <c r="C92" s="147"/>
      <c r="D92" s="147"/>
      <c r="E92" s="125"/>
      <c r="F92" s="55">
        <v>4443.59</v>
      </c>
      <c r="G92" s="55">
        <v>0</v>
      </c>
      <c r="H92" s="55">
        <v>4443.59</v>
      </c>
      <c r="I92" s="55">
        <v>0</v>
      </c>
      <c r="J92" s="55">
        <v>0</v>
      </c>
      <c r="K92" s="125">
        <v>0</v>
      </c>
      <c r="L92" s="125"/>
      <c r="M92" s="125"/>
      <c r="N92" s="55">
        <v>0</v>
      </c>
      <c r="O92" s="55">
        <v>0</v>
      </c>
      <c r="P92" s="55">
        <v>0</v>
      </c>
      <c r="Q92" s="55">
        <v>0</v>
      </c>
      <c r="R92" s="55">
        <v>0</v>
      </c>
      <c r="S92" s="42">
        <v>0</v>
      </c>
      <c r="T92" s="42">
        <v>0</v>
      </c>
      <c r="U92" s="42">
        <v>0</v>
      </c>
    </row>
    <row r="93" spans="1:21" s="2" customFormat="1" ht="12" customHeight="1" x14ac:dyDescent="0.25">
      <c r="A93" s="125" t="s">
        <v>70</v>
      </c>
      <c r="B93" s="147" t="s">
        <v>34</v>
      </c>
      <c r="C93" s="147"/>
      <c r="D93" s="147"/>
      <c r="E93" s="125" t="s">
        <v>31</v>
      </c>
      <c r="F93" s="55"/>
      <c r="G93" s="55"/>
      <c r="H93" s="55"/>
      <c r="I93" s="61"/>
      <c r="J93" s="61"/>
      <c r="K93" s="157"/>
      <c r="L93" s="157"/>
      <c r="M93" s="157"/>
      <c r="N93" s="61"/>
      <c r="O93" s="61"/>
      <c r="P93" s="61"/>
      <c r="Q93" s="61"/>
      <c r="R93" s="61"/>
      <c r="S93" s="42"/>
      <c r="T93" s="42"/>
      <c r="U93" s="42"/>
    </row>
    <row r="94" spans="1:21" s="2" customFormat="1" ht="12" customHeight="1" x14ac:dyDescent="0.25">
      <c r="A94" s="125"/>
      <c r="B94" s="151" t="s">
        <v>6</v>
      </c>
      <c r="C94" s="151"/>
      <c r="D94" s="151"/>
      <c r="E94" s="125"/>
      <c r="F94" s="55">
        <v>42183.97</v>
      </c>
      <c r="G94" s="55">
        <v>0</v>
      </c>
      <c r="H94" s="55">
        <v>42183.97</v>
      </c>
      <c r="I94" s="55">
        <v>0</v>
      </c>
      <c r="J94" s="55">
        <v>0</v>
      </c>
      <c r="K94" s="125">
        <v>0</v>
      </c>
      <c r="L94" s="125"/>
      <c r="M94" s="125"/>
      <c r="N94" s="55">
        <v>0</v>
      </c>
      <c r="O94" s="55">
        <v>0</v>
      </c>
      <c r="P94" s="55">
        <v>0</v>
      </c>
      <c r="Q94" s="55">
        <v>0</v>
      </c>
      <c r="R94" s="55">
        <v>0</v>
      </c>
      <c r="S94" s="42">
        <v>0</v>
      </c>
      <c r="T94" s="42">
        <v>0</v>
      </c>
      <c r="U94" s="42">
        <v>0</v>
      </c>
    </row>
    <row r="95" spans="1:21" s="2" customFormat="1" ht="15.6" customHeight="1" x14ac:dyDescent="0.25">
      <c r="A95" s="125"/>
      <c r="B95" s="147" t="s">
        <v>25</v>
      </c>
      <c r="C95" s="147"/>
      <c r="D95" s="147"/>
      <c r="E95" s="125"/>
      <c r="F95" s="55">
        <v>19889.32</v>
      </c>
      <c r="G95" s="55">
        <v>0</v>
      </c>
      <c r="H95" s="55">
        <v>19889.32</v>
      </c>
      <c r="I95" s="55">
        <v>0</v>
      </c>
      <c r="J95" s="55">
        <v>0</v>
      </c>
      <c r="K95" s="125">
        <v>0</v>
      </c>
      <c r="L95" s="125"/>
      <c r="M95" s="125"/>
      <c r="N95" s="55">
        <v>0</v>
      </c>
      <c r="O95" s="55">
        <v>0</v>
      </c>
      <c r="P95" s="55">
        <v>0</v>
      </c>
      <c r="Q95" s="55">
        <v>0</v>
      </c>
      <c r="R95" s="55">
        <v>0</v>
      </c>
      <c r="S95" s="42">
        <v>0</v>
      </c>
      <c r="T95" s="42">
        <v>0</v>
      </c>
      <c r="U95" s="42">
        <v>0</v>
      </c>
    </row>
    <row r="96" spans="1:21" s="2" customFormat="1" ht="14.4" customHeight="1" x14ac:dyDescent="0.25">
      <c r="A96" s="125"/>
      <c r="B96" s="147" t="s">
        <v>26</v>
      </c>
      <c r="C96" s="147"/>
      <c r="D96" s="147"/>
      <c r="E96" s="125"/>
      <c r="F96" s="55">
        <v>18367.740000000002</v>
      </c>
      <c r="G96" s="55">
        <v>0</v>
      </c>
      <c r="H96" s="55">
        <v>18367.740000000002</v>
      </c>
      <c r="I96" s="55">
        <v>0</v>
      </c>
      <c r="J96" s="55">
        <v>0</v>
      </c>
      <c r="K96" s="125">
        <v>0</v>
      </c>
      <c r="L96" s="125"/>
      <c r="M96" s="125"/>
      <c r="N96" s="55">
        <v>0</v>
      </c>
      <c r="O96" s="55">
        <v>0</v>
      </c>
      <c r="P96" s="55">
        <v>0</v>
      </c>
      <c r="Q96" s="55">
        <v>0</v>
      </c>
      <c r="R96" s="55">
        <v>0</v>
      </c>
      <c r="S96" s="42">
        <v>0</v>
      </c>
      <c r="T96" s="42">
        <v>0</v>
      </c>
      <c r="U96" s="42">
        <v>0</v>
      </c>
    </row>
    <row r="97" spans="1:21" s="2" customFormat="1" ht="12" customHeight="1" x14ac:dyDescent="0.25">
      <c r="A97" s="125"/>
      <c r="B97" s="147" t="s">
        <v>27</v>
      </c>
      <c r="C97" s="147"/>
      <c r="D97" s="147"/>
      <c r="E97" s="125"/>
      <c r="F97" s="55">
        <v>3926.91</v>
      </c>
      <c r="G97" s="55">
        <v>0</v>
      </c>
      <c r="H97" s="55">
        <v>3926.91</v>
      </c>
      <c r="I97" s="55">
        <v>0</v>
      </c>
      <c r="J97" s="55">
        <v>0</v>
      </c>
      <c r="K97" s="125">
        <v>0</v>
      </c>
      <c r="L97" s="125"/>
      <c r="M97" s="125"/>
      <c r="N97" s="55">
        <v>0</v>
      </c>
      <c r="O97" s="55">
        <v>0</v>
      </c>
      <c r="P97" s="55">
        <v>0</v>
      </c>
      <c r="Q97" s="55">
        <v>0</v>
      </c>
      <c r="R97" s="55">
        <v>0</v>
      </c>
      <c r="S97" s="42">
        <v>0</v>
      </c>
      <c r="T97" s="42">
        <v>0</v>
      </c>
      <c r="U97" s="42">
        <v>0</v>
      </c>
    </row>
    <row r="98" spans="1:21" s="2" customFormat="1" ht="21.6" customHeight="1" x14ac:dyDescent="0.25">
      <c r="A98" s="125" t="s">
        <v>71</v>
      </c>
      <c r="B98" s="147" t="s">
        <v>84</v>
      </c>
      <c r="C98" s="147"/>
      <c r="D98" s="147"/>
      <c r="E98" s="125" t="s">
        <v>31</v>
      </c>
      <c r="F98" s="55"/>
      <c r="G98" s="55"/>
      <c r="H98" s="55"/>
      <c r="I98" s="61"/>
      <c r="J98" s="61"/>
      <c r="K98" s="157"/>
      <c r="L98" s="157"/>
      <c r="M98" s="157"/>
      <c r="N98" s="61"/>
      <c r="O98" s="61"/>
      <c r="P98" s="61"/>
      <c r="Q98" s="61"/>
      <c r="R98" s="61"/>
      <c r="S98" s="42"/>
      <c r="T98" s="42"/>
      <c r="U98" s="42"/>
    </row>
    <row r="99" spans="1:21" s="2" customFormat="1" ht="12" customHeight="1" x14ac:dyDescent="0.25">
      <c r="A99" s="125"/>
      <c r="B99" s="151" t="s">
        <v>6</v>
      </c>
      <c r="C99" s="151"/>
      <c r="D99" s="151"/>
      <c r="E99" s="125"/>
      <c r="F99" s="55">
        <v>31253.7</v>
      </c>
      <c r="G99" s="55">
        <v>0</v>
      </c>
      <c r="H99" s="55">
        <v>31253.7</v>
      </c>
      <c r="I99" s="55">
        <v>0</v>
      </c>
      <c r="J99" s="55">
        <v>0</v>
      </c>
      <c r="K99" s="125">
        <v>0</v>
      </c>
      <c r="L99" s="125"/>
      <c r="M99" s="125"/>
      <c r="N99" s="55">
        <v>0</v>
      </c>
      <c r="O99" s="55">
        <v>0</v>
      </c>
      <c r="P99" s="55">
        <v>0</v>
      </c>
      <c r="Q99" s="55">
        <v>0</v>
      </c>
      <c r="R99" s="55">
        <v>0</v>
      </c>
      <c r="S99" s="42">
        <v>0</v>
      </c>
      <c r="T99" s="42">
        <v>0</v>
      </c>
      <c r="U99" s="42">
        <v>0</v>
      </c>
    </row>
    <row r="100" spans="1:21" s="2" customFormat="1" ht="16.8" customHeight="1" x14ac:dyDescent="0.25">
      <c r="A100" s="125"/>
      <c r="B100" s="147" t="s">
        <v>25</v>
      </c>
      <c r="C100" s="147"/>
      <c r="D100" s="147"/>
      <c r="E100" s="125"/>
      <c r="F100" s="55">
        <v>14735.8</v>
      </c>
      <c r="G100" s="55">
        <v>0</v>
      </c>
      <c r="H100" s="55">
        <v>14735.8</v>
      </c>
      <c r="I100" s="55">
        <v>0</v>
      </c>
      <c r="J100" s="55">
        <v>0</v>
      </c>
      <c r="K100" s="125">
        <v>0</v>
      </c>
      <c r="L100" s="125"/>
      <c r="M100" s="125"/>
      <c r="N100" s="55">
        <v>0</v>
      </c>
      <c r="O100" s="55">
        <v>0</v>
      </c>
      <c r="P100" s="55">
        <v>0</v>
      </c>
      <c r="Q100" s="55">
        <v>0</v>
      </c>
      <c r="R100" s="55">
        <v>0</v>
      </c>
      <c r="S100" s="42">
        <v>0</v>
      </c>
      <c r="T100" s="42">
        <v>0</v>
      </c>
      <c r="U100" s="42">
        <v>0</v>
      </c>
    </row>
    <row r="101" spans="1:21" s="2" customFormat="1" ht="15" customHeight="1" x14ac:dyDescent="0.25">
      <c r="A101" s="125"/>
      <c r="B101" s="147" t="s">
        <v>26</v>
      </c>
      <c r="C101" s="147"/>
      <c r="D101" s="147"/>
      <c r="E101" s="125"/>
      <c r="F101" s="55">
        <v>13608.49</v>
      </c>
      <c r="G101" s="55">
        <v>0</v>
      </c>
      <c r="H101" s="55">
        <v>13608.49</v>
      </c>
      <c r="I101" s="55">
        <v>0</v>
      </c>
      <c r="J101" s="55">
        <v>0</v>
      </c>
      <c r="K101" s="125">
        <v>0</v>
      </c>
      <c r="L101" s="125"/>
      <c r="M101" s="125"/>
      <c r="N101" s="55">
        <v>0</v>
      </c>
      <c r="O101" s="55">
        <v>0</v>
      </c>
      <c r="P101" s="55">
        <v>0</v>
      </c>
      <c r="Q101" s="55">
        <v>0</v>
      </c>
      <c r="R101" s="55">
        <v>0</v>
      </c>
      <c r="S101" s="42">
        <v>0</v>
      </c>
      <c r="T101" s="42">
        <v>0</v>
      </c>
      <c r="U101" s="42">
        <v>0</v>
      </c>
    </row>
    <row r="102" spans="1:21" s="2" customFormat="1" ht="12" customHeight="1" x14ac:dyDescent="0.25">
      <c r="A102" s="125"/>
      <c r="B102" s="156" t="s">
        <v>27</v>
      </c>
      <c r="C102" s="156"/>
      <c r="D102" s="156"/>
      <c r="E102" s="125"/>
      <c r="F102" s="55">
        <v>2909.41</v>
      </c>
      <c r="G102" s="55">
        <v>0</v>
      </c>
      <c r="H102" s="55">
        <v>2909.41</v>
      </c>
      <c r="I102" s="55">
        <v>0</v>
      </c>
      <c r="J102" s="55">
        <v>0</v>
      </c>
      <c r="K102" s="125">
        <v>0</v>
      </c>
      <c r="L102" s="125"/>
      <c r="M102" s="125"/>
      <c r="N102" s="55">
        <v>0</v>
      </c>
      <c r="O102" s="55">
        <v>0</v>
      </c>
      <c r="P102" s="55">
        <v>0</v>
      </c>
      <c r="Q102" s="55">
        <v>0</v>
      </c>
      <c r="R102" s="55">
        <v>0</v>
      </c>
      <c r="S102" s="42">
        <v>0</v>
      </c>
      <c r="T102" s="42">
        <v>0</v>
      </c>
      <c r="U102" s="42">
        <v>0</v>
      </c>
    </row>
    <row r="103" spans="1:21" s="2" customFormat="1" ht="22.8" customHeight="1" x14ac:dyDescent="0.25">
      <c r="A103" s="125" t="s">
        <v>72</v>
      </c>
      <c r="B103" s="156" t="s">
        <v>110</v>
      </c>
      <c r="C103" s="156"/>
      <c r="D103" s="156"/>
      <c r="E103" s="125" t="s">
        <v>31</v>
      </c>
      <c r="F103" s="55"/>
      <c r="G103" s="55"/>
      <c r="H103" s="55"/>
      <c r="I103" s="61"/>
      <c r="J103" s="61"/>
      <c r="K103" s="157"/>
      <c r="L103" s="157"/>
      <c r="M103" s="157"/>
      <c r="N103" s="61"/>
      <c r="O103" s="61"/>
      <c r="P103" s="61"/>
      <c r="Q103" s="61"/>
      <c r="R103" s="61"/>
      <c r="S103" s="42"/>
      <c r="T103" s="42"/>
      <c r="U103" s="42"/>
    </row>
    <row r="104" spans="1:21" s="2" customFormat="1" ht="13.2" customHeight="1" x14ac:dyDescent="0.25">
      <c r="A104" s="125"/>
      <c r="B104" s="155" t="s">
        <v>6</v>
      </c>
      <c r="C104" s="155"/>
      <c r="D104" s="155"/>
      <c r="E104" s="125"/>
      <c r="F104" s="55">
        <v>25154.85</v>
      </c>
      <c r="G104" s="55">
        <v>0</v>
      </c>
      <c r="H104" s="55">
        <v>25154.85</v>
      </c>
      <c r="I104" s="55">
        <v>0</v>
      </c>
      <c r="J104" s="55">
        <v>0</v>
      </c>
      <c r="K104" s="125">
        <v>0</v>
      </c>
      <c r="L104" s="125"/>
      <c r="M104" s="125"/>
      <c r="N104" s="55">
        <v>0</v>
      </c>
      <c r="O104" s="55">
        <v>0</v>
      </c>
      <c r="P104" s="55">
        <v>0</v>
      </c>
      <c r="Q104" s="55">
        <v>0</v>
      </c>
      <c r="R104" s="55">
        <v>0</v>
      </c>
      <c r="S104" s="42">
        <v>0</v>
      </c>
      <c r="T104" s="42">
        <v>0</v>
      </c>
      <c r="U104" s="42">
        <v>0</v>
      </c>
    </row>
    <row r="105" spans="1:21" s="2" customFormat="1" ht="17.399999999999999" customHeight="1" x14ac:dyDescent="0.25">
      <c r="A105" s="125"/>
      <c r="B105" s="156" t="s">
        <v>25</v>
      </c>
      <c r="C105" s="156"/>
      <c r="D105" s="156"/>
      <c r="E105" s="125"/>
      <c r="F105" s="55">
        <v>11860.26</v>
      </c>
      <c r="G105" s="55">
        <v>0</v>
      </c>
      <c r="H105" s="55">
        <v>11860.26</v>
      </c>
      <c r="I105" s="55">
        <v>0</v>
      </c>
      <c r="J105" s="55">
        <v>0</v>
      </c>
      <c r="K105" s="125">
        <v>0</v>
      </c>
      <c r="L105" s="125"/>
      <c r="M105" s="125"/>
      <c r="N105" s="55">
        <v>0</v>
      </c>
      <c r="O105" s="55">
        <v>0</v>
      </c>
      <c r="P105" s="55">
        <v>0</v>
      </c>
      <c r="Q105" s="55">
        <v>0</v>
      </c>
      <c r="R105" s="55">
        <v>0</v>
      </c>
      <c r="S105" s="42">
        <v>0</v>
      </c>
      <c r="T105" s="42">
        <v>0</v>
      </c>
      <c r="U105" s="42">
        <v>0</v>
      </c>
    </row>
    <row r="106" spans="1:21" s="2" customFormat="1" ht="16.8" customHeight="1" x14ac:dyDescent="0.25">
      <c r="A106" s="125"/>
      <c r="B106" s="156" t="s">
        <v>26</v>
      </c>
      <c r="C106" s="156"/>
      <c r="D106" s="156"/>
      <c r="E106" s="125"/>
      <c r="F106" s="55">
        <v>10952.92</v>
      </c>
      <c r="G106" s="55">
        <v>0</v>
      </c>
      <c r="H106" s="55">
        <v>10952.92</v>
      </c>
      <c r="I106" s="55">
        <v>0</v>
      </c>
      <c r="J106" s="55">
        <v>0</v>
      </c>
      <c r="K106" s="125">
        <v>0</v>
      </c>
      <c r="L106" s="125"/>
      <c r="M106" s="125"/>
      <c r="N106" s="55">
        <v>0</v>
      </c>
      <c r="O106" s="55">
        <v>0</v>
      </c>
      <c r="P106" s="55">
        <v>0</v>
      </c>
      <c r="Q106" s="55">
        <v>0</v>
      </c>
      <c r="R106" s="55">
        <v>0</v>
      </c>
      <c r="S106" s="42">
        <v>0</v>
      </c>
      <c r="T106" s="42">
        <v>0</v>
      </c>
      <c r="U106" s="42">
        <v>0</v>
      </c>
    </row>
    <row r="107" spans="1:21" s="2" customFormat="1" ht="18" customHeight="1" x14ac:dyDescent="0.25">
      <c r="A107" s="125"/>
      <c r="B107" s="156" t="s">
        <v>27</v>
      </c>
      <c r="C107" s="156"/>
      <c r="D107" s="156"/>
      <c r="E107" s="125"/>
      <c r="F107" s="55">
        <v>2341.67</v>
      </c>
      <c r="G107" s="55">
        <v>0</v>
      </c>
      <c r="H107" s="55">
        <v>2341.67</v>
      </c>
      <c r="I107" s="55">
        <v>0</v>
      </c>
      <c r="J107" s="55">
        <v>0</v>
      </c>
      <c r="K107" s="125">
        <v>0</v>
      </c>
      <c r="L107" s="125"/>
      <c r="M107" s="125"/>
      <c r="N107" s="55">
        <v>0</v>
      </c>
      <c r="O107" s="55">
        <v>0</v>
      </c>
      <c r="P107" s="55">
        <v>0</v>
      </c>
      <c r="Q107" s="55">
        <v>0</v>
      </c>
      <c r="R107" s="55">
        <v>0</v>
      </c>
      <c r="S107" s="42">
        <v>0</v>
      </c>
      <c r="T107" s="42">
        <v>0</v>
      </c>
      <c r="U107" s="42">
        <v>0</v>
      </c>
    </row>
    <row r="108" spans="1:21" s="2" customFormat="1" ht="22.8" customHeight="1" x14ac:dyDescent="0.25">
      <c r="A108" s="125" t="s">
        <v>73</v>
      </c>
      <c r="B108" s="152" t="s">
        <v>83</v>
      </c>
      <c r="C108" s="153"/>
      <c r="D108" s="154"/>
      <c r="E108" s="125" t="s">
        <v>31</v>
      </c>
      <c r="F108" s="55"/>
      <c r="G108" s="55"/>
      <c r="H108" s="55"/>
      <c r="I108" s="55"/>
      <c r="J108" s="55"/>
      <c r="K108" s="125"/>
      <c r="L108" s="125"/>
      <c r="M108" s="125"/>
      <c r="N108" s="55"/>
      <c r="O108" s="55"/>
      <c r="P108" s="55"/>
      <c r="Q108" s="55"/>
      <c r="R108" s="55"/>
      <c r="S108" s="42"/>
      <c r="T108" s="42"/>
      <c r="U108" s="42"/>
    </row>
    <row r="109" spans="1:21" s="2" customFormat="1" ht="15" customHeight="1" x14ac:dyDescent="0.25">
      <c r="A109" s="125"/>
      <c r="B109" s="155" t="s">
        <v>6</v>
      </c>
      <c r="C109" s="155"/>
      <c r="D109" s="155"/>
      <c r="E109" s="125"/>
      <c r="F109" s="55">
        <v>25712.65</v>
      </c>
      <c r="G109" s="55">
        <v>0</v>
      </c>
      <c r="H109" s="55">
        <v>25712.65</v>
      </c>
      <c r="I109" s="55">
        <v>0</v>
      </c>
      <c r="J109" s="55">
        <v>0</v>
      </c>
      <c r="K109" s="125">
        <v>0</v>
      </c>
      <c r="L109" s="125"/>
      <c r="M109" s="125"/>
      <c r="N109" s="55">
        <v>0</v>
      </c>
      <c r="O109" s="55">
        <v>0</v>
      </c>
      <c r="P109" s="55">
        <v>0</v>
      </c>
      <c r="Q109" s="55">
        <v>0</v>
      </c>
      <c r="R109" s="55">
        <v>0</v>
      </c>
      <c r="S109" s="42">
        <v>0</v>
      </c>
      <c r="T109" s="42">
        <v>0</v>
      </c>
      <c r="U109" s="42">
        <v>0</v>
      </c>
    </row>
    <row r="110" spans="1:21" s="2" customFormat="1" ht="13.8" customHeight="1" x14ac:dyDescent="0.25">
      <c r="A110" s="125"/>
      <c r="B110" s="156" t="s">
        <v>25</v>
      </c>
      <c r="C110" s="156"/>
      <c r="D110" s="156"/>
      <c r="E110" s="125"/>
      <c r="F110" s="55">
        <v>12123.26</v>
      </c>
      <c r="G110" s="55">
        <v>0</v>
      </c>
      <c r="H110" s="55">
        <v>12123.26</v>
      </c>
      <c r="I110" s="55">
        <v>0</v>
      </c>
      <c r="J110" s="55">
        <v>0</v>
      </c>
      <c r="K110" s="125">
        <v>0</v>
      </c>
      <c r="L110" s="125"/>
      <c r="M110" s="125"/>
      <c r="N110" s="55">
        <v>0</v>
      </c>
      <c r="O110" s="55">
        <v>0</v>
      </c>
      <c r="P110" s="55">
        <v>0</v>
      </c>
      <c r="Q110" s="55">
        <v>0</v>
      </c>
      <c r="R110" s="55">
        <v>0</v>
      </c>
      <c r="S110" s="42">
        <v>0</v>
      </c>
      <c r="T110" s="42">
        <v>0</v>
      </c>
      <c r="U110" s="42">
        <v>0</v>
      </c>
    </row>
    <row r="111" spans="1:21" s="2" customFormat="1" ht="18" customHeight="1" x14ac:dyDescent="0.25">
      <c r="A111" s="125"/>
      <c r="B111" s="156" t="s">
        <v>26</v>
      </c>
      <c r="C111" s="156"/>
      <c r="D111" s="156"/>
      <c r="E111" s="125"/>
      <c r="F111" s="55">
        <v>11195.8</v>
      </c>
      <c r="G111" s="55">
        <v>0</v>
      </c>
      <c r="H111" s="55">
        <v>11195.8</v>
      </c>
      <c r="I111" s="55">
        <v>0</v>
      </c>
      <c r="J111" s="55">
        <v>0</v>
      </c>
      <c r="K111" s="125">
        <v>0</v>
      </c>
      <c r="L111" s="125"/>
      <c r="M111" s="125"/>
      <c r="N111" s="55">
        <v>0</v>
      </c>
      <c r="O111" s="55">
        <v>0</v>
      </c>
      <c r="P111" s="55">
        <v>0</v>
      </c>
      <c r="Q111" s="55">
        <v>0</v>
      </c>
      <c r="R111" s="55">
        <v>0</v>
      </c>
      <c r="S111" s="42">
        <v>0</v>
      </c>
      <c r="T111" s="42">
        <v>0</v>
      </c>
      <c r="U111" s="42">
        <v>0</v>
      </c>
    </row>
    <row r="112" spans="1:21" s="2" customFormat="1" ht="16.95" customHeight="1" x14ac:dyDescent="0.25">
      <c r="A112" s="125"/>
      <c r="B112" s="156" t="s">
        <v>27</v>
      </c>
      <c r="C112" s="156"/>
      <c r="D112" s="156"/>
      <c r="E112" s="125"/>
      <c r="F112" s="55">
        <v>2393.59</v>
      </c>
      <c r="G112" s="55">
        <v>0</v>
      </c>
      <c r="H112" s="55">
        <v>2393.59</v>
      </c>
      <c r="I112" s="55">
        <v>0</v>
      </c>
      <c r="J112" s="55">
        <v>0</v>
      </c>
      <c r="K112" s="125">
        <v>0</v>
      </c>
      <c r="L112" s="125"/>
      <c r="M112" s="125"/>
      <c r="N112" s="55">
        <v>0</v>
      </c>
      <c r="O112" s="55">
        <v>0</v>
      </c>
      <c r="P112" s="55">
        <v>0</v>
      </c>
      <c r="Q112" s="55">
        <v>0</v>
      </c>
      <c r="R112" s="55">
        <v>0</v>
      </c>
      <c r="S112" s="42">
        <v>0</v>
      </c>
      <c r="T112" s="42">
        <v>0</v>
      </c>
      <c r="U112" s="42">
        <v>0</v>
      </c>
    </row>
    <row r="113" spans="1:21" s="2" customFormat="1" ht="24" customHeight="1" x14ac:dyDescent="0.25">
      <c r="A113" s="125" t="s">
        <v>35</v>
      </c>
      <c r="B113" s="148" t="s">
        <v>81</v>
      </c>
      <c r="C113" s="149"/>
      <c r="D113" s="150"/>
      <c r="E113" s="125" t="s">
        <v>31</v>
      </c>
      <c r="F113" s="55"/>
      <c r="G113" s="55"/>
      <c r="H113" s="55"/>
      <c r="I113" s="55"/>
      <c r="J113" s="55"/>
      <c r="K113" s="125"/>
      <c r="L113" s="125"/>
      <c r="M113" s="125"/>
      <c r="N113" s="55"/>
      <c r="O113" s="55"/>
      <c r="P113" s="55"/>
      <c r="Q113" s="55"/>
      <c r="R113" s="55"/>
      <c r="S113" s="42"/>
      <c r="T113" s="42"/>
      <c r="U113" s="42"/>
    </row>
    <row r="114" spans="1:21" s="2" customFormat="1" ht="12" customHeight="1" x14ac:dyDescent="0.25">
      <c r="A114" s="125"/>
      <c r="B114" s="151" t="s">
        <v>6</v>
      </c>
      <c r="C114" s="151"/>
      <c r="D114" s="151"/>
      <c r="E114" s="125"/>
      <c r="F114" s="55">
        <v>26132.68</v>
      </c>
      <c r="G114" s="55">
        <v>0</v>
      </c>
      <c r="H114" s="55">
        <v>26132.68</v>
      </c>
      <c r="I114" s="55">
        <v>0</v>
      </c>
      <c r="J114" s="55">
        <v>0</v>
      </c>
      <c r="K114" s="125">
        <v>0</v>
      </c>
      <c r="L114" s="125"/>
      <c r="M114" s="125"/>
      <c r="N114" s="55">
        <v>0</v>
      </c>
      <c r="O114" s="55">
        <v>0</v>
      </c>
      <c r="P114" s="55">
        <v>0</v>
      </c>
      <c r="Q114" s="55">
        <v>0</v>
      </c>
      <c r="R114" s="55">
        <v>0</v>
      </c>
      <c r="S114" s="42">
        <v>0</v>
      </c>
      <c r="T114" s="42">
        <v>0</v>
      </c>
      <c r="U114" s="42">
        <v>0</v>
      </c>
    </row>
    <row r="115" spans="1:21" s="2" customFormat="1" ht="15" customHeight="1" x14ac:dyDescent="0.25">
      <c r="A115" s="125"/>
      <c r="B115" s="147" t="s">
        <v>25</v>
      </c>
      <c r="C115" s="147"/>
      <c r="D115" s="147"/>
      <c r="E115" s="125"/>
      <c r="F115" s="55">
        <v>12321.3</v>
      </c>
      <c r="G115" s="55">
        <v>0</v>
      </c>
      <c r="H115" s="55">
        <v>12321.3</v>
      </c>
      <c r="I115" s="55">
        <v>0</v>
      </c>
      <c r="J115" s="55">
        <v>0</v>
      </c>
      <c r="K115" s="125">
        <v>0</v>
      </c>
      <c r="L115" s="125"/>
      <c r="M115" s="125"/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42">
        <v>0</v>
      </c>
      <c r="T115" s="42">
        <v>0</v>
      </c>
      <c r="U115" s="42">
        <v>0</v>
      </c>
    </row>
    <row r="116" spans="1:21" s="2" customFormat="1" ht="16.2" customHeight="1" x14ac:dyDescent="0.25">
      <c r="A116" s="125"/>
      <c r="B116" s="147" t="s">
        <v>26</v>
      </c>
      <c r="C116" s="147"/>
      <c r="D116" s="147"/>
      <c r="E116" s="125"/>
      <c r="F116" s="55">
        <v>11378.69</v>
      </c>
      <c r="G116" s="55">
        <v>0</v>
      </c>
      <c r="H116" s="55">
        <v>11378.69</v>
      </c>
      <c r="I116" s="55">
        <v>0</v>
      </c>
      <c r="J116" s="55">
        <v>0</v>
      </c>
      <c r="K116" s="125">
        <v>0</v>
      </c>
      <c r="L116" s="125"/>
      <c r="M116" s="125"/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42">
        <v>0</v>
      </c>
      <c r="T116" s="42">
        <v>0</v>
      </c>
      <c r="U116" s="42">
        <v>0</v>
      </c>
    </row>
    <row r="117" spans="1:21" s="2" customFormat="1" ht="10.8" customHeight="1" x14ac:dyDescent="0.25">
      <c r="A117" s="125"/>
      <c r="B117" s="147" t="s">
        <v>27</v>
      </c>
      <c r="C117" s="147"/>
      <c r="D117" s="147"/>
      <c r="E117" s="125"/>
      <c r="F117" s="55">
        <v>2432.69</v>
      </c>
      <c r="G117" s="55">
        <v>0</v>
      </c>
      <c r="H117" s="55">
        <v>2432.69</v>
      </c>
      <c r="I117" s="55">
        <v>0</v>
      </c>
      <c r="J117" s="55">
        <v>0</v>
      </c>
      <c r="K117" s="125">
        <v>0</v>
      </c>
      <c r="L117" s="125"/>
      <c r="M117" s="125"/>
      <c r="N117" s="55">
        <v>0</v>
      </c>
      <c r="O117" s="55">
        <v>0</v>
      </c>
      <c r="P117" s="55">
        <v>0</v>
      </c>
      <c r="Q117" s="55">
        <v>0</v>
      </c>
      <c r="R117" s="55">
        <v>0</v>
      </c>
      <c r="S117" s="42">
        <v>0</v>
      </c>
      <c r="T117" s="42">
        <v>0</v>
      </c>
      <c r="U117" s="42">
        <v>0</v>
      </c>
    </row>
    <row r="118" spans="1:21" s="2" customFormat="1" ht="24" customHeight="1" x14ac:dyDescent="0.25">
      <c r="A118" s="125" t="s">
        <v>74</v>
      </c>
      <c r="B118" s="152" t="s">
        <v>82</v>
      </c>
      <c r="C118" s="153"/>
      <c r="D118" s="154"/>
      <c r="E118" s="125" t="s">
        <v>31</v>
      </c>
      <c r="F118" s="55"/>
      <c r="G118" s="55"/>
      <c r="H118" s="55"/>
      <c r="I118" s="55"/>
      <c r="J118" s="55"/>
      <c r="K118" s="125"/>
      <c r="L118" s="125"/>
      <c r="M118" s="125"/>
      <c r="N118" s="55"/>
      <c r="O118" s="55"/>
      <c r="P118" s="55"/>
      <c r="Q118" s="55"/>
      <c r="R118" s="55"/>
      <c r="S118" s="42"/>
      <c r="T118" s="42"/>
      <c r="U118" s="42"/>
    </row>
    <row r="119" spans="1:21" s="2" customFormat="1" ht="12.6" customHeight="1" x14ac:dyDescent="0.25">
      <c r="A119" s="125"/>
      <c r="B119" s="155" t="s">
        <v>6</v>
      </c>
      <c r="C119" s="155"/>
      <c r="D119" s="155"/>
      <c r="E119" s="125"/>
      <c r="F119" s="55">
        <v>25806.73</v>
      </c>
      <c r="G119" s="55">
        <v>0</v>
      </c>
      <c r="H119" s="55">
        <v>25806.73</v>
      </c>
      <c r="I119" s="55">
        <v>0</v>
      </c>
      <c r="J119" s="55">
        <v>0</v>
      </c>
      <c r="K119" s="125">
        <v>0</v>
      </c>
      <c r="L119" s="125"/>
      <c r="M119" s="125"/>
      <c r="N119" s="55">
        <v>0</v>
      </c>
      <c r="O119" s="55">
        <v>0</v>
      </c>
      <c r="P119" s="55">
        <v>0</v>
      </c>
      <c r="Q119" s="55">
        <v>0</v>
      </c>
      <c r="R119" s="55">
        <v>0</v>
      </c>
      <c r="S119" s="42">
        <v>0</v>
      </c>
      <c r="T119" s="42">
        <v>0</v>
      </c>
      <c r="U119" s="42">
        <v>0</v>
      </c>
    </row>
    <row r="120" spans="1:21" s="2" customFormat="1" ht="13.2" customHeight="1" x14ac:dyDescent="0.25">
      <c r="A120" s="125"/>
      <c r="B120" s="156" t="s">
        <v>25</v>
      </c>
      <c r="C120" s="156"/>
      <c r="D120" s="156"/>
      <c r="E120" s="125"/>
      <c r="F120" s="55">
        <v>12167.62</v>
      </c>
      <c r="G120" s="55">
        <v>0</v>
      </c>
      <c r="H120" s="55">
        <v>12167.62</v>
      </c>
      <c r="I120" s="55">
        <v>0</v>
      </c>
      <c r="J120" s="55">
        <v>0</v>
      </c>
      <c r="K120" s="125">
        <v>0</v>
      </c>
      <c r="L120" s="125"/>
      <c r="M120" s="125"/>
      <c r="N120" s="55">
        <v>0</v>
      </c>
      <c r="O120" s="55">
        <v>0</v>
      </c>
      <c r="P120" s="55">
        <v>0</v>
      </c>
      <c r="Q120" s="55">
        <v>0</v>
      </c>
      <c r="R120" s="55">
        <v>0</v>
      </c>
      <c r="S120" s="42">
        <v>0</v>
      </c>
      <c r="T120" s="42">
        <v>0</v>
      </c>
      <c r="U120" s="42">
        <v>0</v>
      </c>
    </row>
    <row r="121" spans="1:21" s="2" customFormat="1" ht="12" customHeight="1" x14ac:dyDescent="0.25">
      <c r="A121" s="125"/>
      <c r="B121" s="156" t="s">
        <v>26</v>
      </c>
      <c r="C121" s="156"/>
      <c r="D121" s="156"/>
      <c r="E121" s="125"/>
      <c r="F121" s="55">
        <v>11236.77</v>
      </c>
      <c r="G121" s="55">
        <v>0</v>
      </c>
      <c r="H121" s="55">
        <v>11236.77</v>
      </c>
      <c r="I121" s="55">
        <v>0</v>
      </c>
      <c r="J121" s="55">
        <v>0</v>
      </c>
      <c r="K121" s="125">
        <v>0</v>
      </c>
      <c r="L121" s="125"/>
      <c r="M121" s="125"/>
      <c r="N121" s="55">
        <v>0</v>
      </c>
      <c r="O121" s="55">
        <v>0</v>
      </c>
      <c r="P121" s="55">
        <v>0</v>
      </c>
      <c r="Q121" s="55">
        <v>0</v>
      </c>
      <c r="R121" s="55">
        <v>0</v>
      </c>
      <c r="S121" s="42">
        <v>0</v>
      </c>
      <c r="T121" s="42">
        <v>0</v>
      </c>
      <c r="U121" s="42">
        <v>0</v>
      </c>
    </row>
    <row r="122" spans="1:21" s="2" customFormat="1" ht="15.75" customHeight="1" x14ac:dyDescent="0.25">
      <c r="A122" s="125"/>
      <c r="B122" s="158" t="s">
        <v>27</v>
      </c>
      <c r="C122" s="159"/>
      <c r="D122" s="176"/>
      <c r="E122" s="125"/>
      <c r="F122" s="55">
        <v>2402.34</v>
      </c>
      <c r="G122" s="55">
        <v>0</v>
      </c>
      <c r="H122" s="55">
        <v>2402.34</v>
      </c>
      <c r="I122" s="55">
        <v>0</v>
      </c>
      <c r="J122" s="55">
        <v>0</v>
      </c>
      <c r="K122" s="125">
        <v>0</v>
      </c>
      <c r="L122" s="125"/>
      <c r="M122" s="125"/>
      <c r="N122" s="55">
        <v>0</v>
      </c>
      <c r="O122" s="55">
        <v>0</v>
      </c>
      <c r="P122" s="55">
        <v>0</v>
      </c>
      <c r="Q122" s="55">
        <v>0</v>
      </c>
      <c r="R122" s="55">
        <v>0</v>
      </c>
      <c r="S122" s="42">
        <v>0</v>
      </c>
      <c r="T122" s="42">
        <v>0</v>
      </c>
      <c r="U122" s="42">
        <v>0</v>
      </c>
    </row>
    <row r="123" spans="1:21" s="2" customFormat="1" ht="61.8" customHeight="1" x14ac:dyDescent="0.25">
      <c r="A123" s="157" t="s">
        <v>36</v>
      </c>
      <c r="B123" s="139" t="s">
        <v>118</v>
      </c>
      <c r="C123" s="139"/>
      <c r="D123" s="139"/>
      <c r="E123" s="84" t="s">
        <v>106</v>
      </c>
      <c r="F123" s="84"/>
      <c r="G123" s="84"/>
      <c r="H123" s="84"/>
      <c r="I123" s="84"/>
      <c r="J123" s="157"/>
      <c r="K123" s="157"/>
      <c r="L123" s="157"/>
      <c r="M123" s="157"/>
      <c r="N123" s="84"/>
      <c r="O123" s="84"/>
      <c r="P123" s="84"/>
      <c r="Q123" s="84"/>
      <c r="R123" s="84"/>
      <c r="S123" s="42"/>
      <c r="T123" s="42"/>
      <c r="U123" s="42"/>
    </row>
    <row r="124" spans="1:21" s="2" customFormat="1" ht="14.25" customHeight="1" x14ac:dyDescent="0.25">
      <c r="A124" s="232"/>
      <c r="B124" s="155" t="s">
        <v>37</v>
      </c>
      <c r="C124" s="155"/>
      <c r="D124" s="155"/>
      <c r="E124" s="84">
        <v>2021</v>
      </c>
      <c r="F124" s="88">
        <v>35179.199999999997</v>
      </c>
      <c r="G124" s="87">
        <v>0</v>
      </c>
      <c r="H124" s="87">
        <v>0</v>
      </c>
      <c r="I124" s="87">
        <v>0</v>
      </c>
      <c r="J124" s="200">
        <v>0</v>
      </c>
      <c r="K124" s="200"/>
      <c r="L124" s="224">
        <v>35179.199999999997</v>
      </c>
      <c r="M124" s="224"/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90">
        <v>0</v>
      </c>
      <c r="T124" s="90">
        <v>0</v>
      </c>
      <c r="U124" s="90">
        <v>0</v>
      </c>
    </row>
    <row r="125" spans="1:21" s="2" customFormat="1" ht="13.8" customHeight="1" x14ac:dyDescent="0.25">
      <c r="A125" s="232"/>
      <c r="B125" s="151" t="s">
        <v>38</v>
      </c>
      <c r="C125" s="151"/>
      <c r="D125" s="151"/>
      <c r="E125" s="84">
        <v>2021</v>
      </c>
      <c r="F125" s="88">
        <v>35179.199999999997</v>
      </c>
      <c r="G125" s="87">
        <v>0</v>
      </c>
      <c r="H125" s="87">
        <v>0</v>
      </c>
      <c r="I125" s="87">
        <v>0</v>
      </c>
      <c r="J125" s="200">
        <v>0</v>
      </c>
      <c r="K125" s="200"/>
      <c r="L125" s="224">
        <v>35179.199999999997</v>
      </c>
      <c r="M125" s="224"/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90">
        <v>0</v>
      </c>
      <c r="T125" s="90">
        <v>0</v>
      </c>
      <c r="U125" s="90">
        <v>0</v>
      </c>
    </row>
    <row r="126" spans="1:21" s="2" customFormat="1" ht="13.2" customHeight="1" x14ac:dyDescent="0.25">
      <c r="A126" s="232"/>
      <c r="B126" s="83"/>
      <c r="C126" s="83"/>
      <c r="D126" s="83" t="s">
        <v>75</v>
      </c>
      <c r="E126" s="84">
        <v>2021</v>
      </c>
      <c r="F126" s="88">
        <v>43269.74</v>
      </c>
      <c r="G126" s="87">
        <v>0</v>
      </c>
      <c r="H126" s="87">
        <v>0</v>
      </c>
      <c r="I126" s="87">
        <v>0</v>
      </c>
      <c r="J126" s="87">
        <v>0</v>
      </c>
      <c r="K126" s="87">
        <v>0</v>
      </c>
      <c r="L126" s="234">
        <v>0</v>
      </c>
      <c r="M126" s="234"/>
      <c r="N126" s="88">
        <v>43269.74</v>
      </c>
      <c r="O126" s="11">
        <v>0</v>
      </c>
      <c r="P126" s="11">
        <v>0</v>
      </c>
      <c r="Q126" s="11">
        <v>0</v>
      </c>
      <c r="R126" s="11">
        <v>0</v>
      </c>
      <c r="S126" s="90">
        <v>0</v>
      </c>
      <c r="T126" s="90">
        <v>0</v>
      </c>
      <c r="U126" s="90">
        <v>0</v>
      </c>
    </row>
    <row r="127" spans="1:21" s="2" customFormat="1" ht="16.2" customHeight="1" x14ac:dyDescent="0.25">
      <c r="A127" s="232"/>
      <c r="B127" s="83" t="s">
        <v>39</v>
      </c>
      <c r="C127" s="83"/>
      <c r="D127" s="83" t="s">
        <v>76</v>
      </c>
      <c r="E127" s="84">
        <v>2021</v>
      </c>
      <c r="F127" s="88">
        <v>18270.43</v>
      </c>
      <c r="G127" s="87">
        <v>0</v>
      </c>
      <c r="H127" s="87">
        <v>0</v>
      </c>
      <c r="I127" s="87">
        <v>0</v>
      </c>
      <c r="J127" s="200">
        <v>0</v>
      </c>
      <c r="K127" s="200"/>
      <c r="L127" s="224">
        <v>0</v>
      </c>
      <c r="M127" s="224"/>
      <c r="N127" s="88">
        <v>18270.43</v>
      </c>
      <c r="O127" s="87">
        <v>0</v>
      </c>
      <c r="P127" s="87">
        <v>0</v>
      </c>
      <c r="Q127" s="87">
        <v>0</v>
      </c>
      <c r="R127" s="87">
        <v>0</v>
      </c>
      <c r="S127" s="90">
        <v>0</v>
      </c>
      <c r="T127" s="90">
        <v>0</v>
      </c>
      <c r="U127" s="90">
        <v>0</v>
      </c>
    </row>
    <row r="128" spans="1:21" s="2" customFormat="1" ht="16.8" customHeight="1" x14ac:dyDescent="0.25">
      <c r="A128" s="232"/>
      <c r="B128" s="83" t="s">
        <v>76</v>
      </c>
      <c r="C128" s="83"/>
      <c r="D128" s="83" t="s">
        <v>77</v>
      </c>
      <c r="E128" s="84">
        <v>2021</v>
      </c>
      <c r="F128" s="88">
        <v>10501.494000000001</v>
      </c>
      <c r="G128" s="87">
        <v>0</v>
      </c>
      <c r="H128" s="87">
        <v>0</v>
      </c>
      <c r="I128" s="87">
        <v>0</v>
      </c>
      <c r="J128" s="200">
        <v>0</v>
      </c>
      <c r="K128" s="200"/>
      <c r="L128" s="224">
        <v>0</v>
      </c>
      <c r="M128" s="224"/>
      <c r="N128" s="88">
        <v>10501.494000000001</v>
      </c>
      <c r="O128" s="87">
        <v>0</v>
      </c>
      <c r="P128" s="87">
        <v>0</v>
      </c>
      <c r="Q128" s="87">
        <v>0</v>
      </c>
      <c r="R128" s="87">
        <v>0</v>
      </c>
      <c r="S128" s="90">
        <v>0</v>
      </c>
      <c r="T128" s="90">
        <v>0</v>
      </c>
      <c r="U128" s="90">
        <v>0</v>
      </c>
    </row>
    <row r="129" spans="1:21" s="2" customFormat="1" ht="12" customHeight="1" x14ac:dyDescent="0.25">
      <c r="A129" s="232"/>
      <c r="B129" s="151" t="s">
        <v>78</v>
      </c>
      <c r="C129" s="151"/>
      <c r="D129" s="151"/>
      <c r="E129" s="84">
        <v>2021</v>
      </c>
      <c r="F129" s="88">
        <v>17316.095000000001</v>
      </c>
      <c r="G129" s="87">
        <v>0</v>
      </c>
      <c r="H129" s="87">
        <v>0</v>
      </c>
      <c r="I129" s="87">
        <v>0</v>
      </c>
      <c r="J129" s="200">
        <v>0</v>
      </c>
      <c r="K129" s="200"/>
      <c r="L129" s="224">
        <v>0</v>
      </c>
      <c r="M129" s="224"/>
      <c r="N129" s="88">
        <v>17316.095000000001</v>
      </c>
      <c r="O129" s="87">
        <v>0</v>
      </c>
      <c r="P129" s="87">
        <v>0</v>
      </c>
      <c r="Q129" s="87">
        <v>0</v>
      </c>
      <c r="R129" s="87">
        <v>0</v>
      </c>
      <c r="S129" s="90">
        <v>0</v>
      </c>
      <c r="T129" s="90">
        <v>0</v>
      </c>
      <c r="U129" s="90">
        <v>0</v>
      </c>
    </row>
    <row r="130" spans="1:21" s="2" customFormat="1" ht="17.25" customHeight="1" x14ac:dyDescent="0.25">
      <c r="A130" s="232"/>
      <c r="B130" s="151" t="s">
        <v>79</v>
      </c>
      <c r="C130" s="151"/>
      <c r="D130" s="151"/>
      <c r="E130" s="84">
        <v>2021</v>
      </c>
      <c r="F130" s="88">
        <v>7981.433</v>
      </c>
      <c r="G130" s="87">
        <v>0</v>
      </c>
      <c r="H130" s="87">
        <v>0</v>
      </c>
      <c r="I130" s="87">
        <v>0</v>
      </c>
      <c r="J130" s="200">
        <v>0</v>
      </c>
      <c r="K130" s="200"/>
      <c r="L130" s="224">
        <v>0</v>
      </c>
      <c r="M130" s="224"/>
      <c r="N130" s="88">
        <v>7981.433</v>
      </c>
      <c r="O130" s="87">
        <v>0</v>
      </c>
      <c r="P130" s="87">
        <v>0</v>
      </c>
      <c r="Q130" s="87">
        <v>0</v>
      </c>
      <c r="R130" s="87">
        <v>0</v>
      </c>
      <c r="S130" s="90">
        <v>0</v>
      </c>
      <c r="T130" s="90">
        <v>0</v>
      </c>
      <c r="U130" s="90">
        <v>0</v>
      </c>
    </row>
    <row r="131" spans="1:21" s="2" customFormat="1" ht="14.4" customHeight="1" x14ac:dyDescent="0.25">
      <c r="A131" s="232"/>
      <c r="B131" s="83"/>
      <c r="C131" s="83"/>
      <c r="D131" s="83" t="s">
        <v>80</v>
      </c>
      <c r="E131" s="84">
        <v>2021</v>
      </c>
      <c r="F131" s="88">
        <v>41542</v>
      </c>
      <c r="G131" s="87">
        <v>0</v>
      </c>
      <c r="H131" s="87">
        <v>0</v>
      </c>
      <c r="I131" s="87">
        <v>0</v>
      </c>
      <c r="J131" s="200">
        <v>0</v>
      </c>
      <c r="K131" s="200"/>
      <c r="L131" s="224">
        <v>0</v>
      </c>
      <c r="M131" s="224"/>
      <c r="N131" s="88">
        <v>41542</v>
      </c>
      <c r="O131" s="87">
        <v>0</v>
      </c>
      <c r="P131" s="87">
        <v>0</v>
      </c>
      <c r="Q131" s="87">
        <v>0</v>
      </c>
      <c r="R131" s="87">
        <v>0</v>
      </c>
      <c r="S131" s="90">
        <v>0</v>
      </c>
      <c r="T131" s="90">
        <v>0</v>
      </c>
      <c r="U131" s="90">
        <v>0</v>
      </c>
    </row>
    <row r="132" spans="1:21" s="2" customFormat="1" ht="11.4" customHeight="1" x14ac:dyDescent="0.25">
      <c r="A132" s="232"/>
      <c r="B132" s="83"/>
      <c r="C132" s="83"/>
      <c r="D132" s="83" t="s">
        <v>95</v>
      </c>
      <c r="E132" s="84">
        <v>2022</v>
      </c>
      <c r="F132" s="88">
        <v>39903.642999999996</v>
      </c>
      <c r="G132" s="87">
        <v>0</v>
      </c>
      <c r="H132" s="87">
        <v>0</v>
      </c>
      <c r="I132" s="87">
        <v>0</v>
      </c>
      <c r="J132" s="200">
        <v>0</v>
      </c>
      <c r="K132" s="200"/>
      <c r="L132" s="224">
        <v>0</v>
      </c>
      <c r="M132" s="224"/>
      <c r="N132" s="88">
        <v>0</v>
      </c>
      <c r="O132" s="21">
        <v>39903.642999999996</v>
      </c>
      <c r="P132" s="87">
        <v>0</v>
      </c>
      <c r="Q132" s="87">
        <v>0</v>
      </c>
      <c r="R132" s="87">
        <v>0</v>
      </c>
      <c r="S132" s="42">
        <v>0</v>
      </c>
      <c r="T132" s="42">
        <v>0</v>
      </c>
      <c r="U132" s="42">
        <v>0</v>
      </c>
    </row>
    <row r="133" spans="1:21" s="2" customFormat="1" ht="24" customHeight="1" x14ac:dyDescent="0.3">
      <c r="A133" s="259" t="s">
        <v>151</v>
      </c>
      <c r="B133" s="260"/>
      <c r="C133" s="260"/>
      <c r="D133" s="260"/>
      <c r="E133" s="260"/>
      <c r="F133" s="260"/>
      <c r="G133" s="260"/>
      <c r="H133" s="260"/>
      <c r="I133" s="260"/>
      <c r="J133" s="260"/>
      <c r="K133" s="260"/>
      <c r="L133" s="260"/>
      <c r="M133" s="260"/>
      <c r="N133" s="260"/>
      <c r="O133" s="260"/>
      <c r="P133" s="260"/>
      <c r="Q133" s="260"/>
      <c r="R133" s="260"/>
      <c r="S133" s="260"/>
      <c r="T133" s="260"/>
      <c r="U133" s="261"/>
    </row>
    <row r="134" spans="1:21" s="2" customFormat="1" ht="13.8" customHeight="1" x14ac:dyDescent="0.25">
      <c r="A134" s="179" t="s">
        <v>152</v>
      </c>
      <c r="B134" s="180"/>
      <c r="C134" s="180"/>
      <c r="D134" s="180"/>
      <c r="E134" s="180"/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180"/>
      <c r="S134" s="153"/>
      <c r="T134" s="153"/>
      <c r="U134" s="154"/>
    </row>
    <row r="135" spans="1:21" s="2" customFormat="1" ht="23.4" customHeight="1" x14ac:dyDescent="0.25">
      <c r="A135" s="125" t="s">
        <v>40</v>
      </c>
      <c r="B135" s="233" t="s">
        <v>41</v>
      </c>
      <c r="C135" s="233"/>
      <c r="D135" s="233"/>
      <c r="E135" s="125" t="s">
        <v>140</v>
      </c>
      <c r="F135" s="82"/>
      <c r="G135" s="82"/>
      <c r="H135" s="82"/>
      <c r="I135" s="84"/>
      <c r="J135" s="84"/>
      <c r="K135" s="84"/>
      <c r="L135" s="157"/>
      <c r="M135" s="157"/>
      <c r="N135" s="84"/>
      <c r="O135" s="84"/>
      <c r="P135" s="84"/>
      <c r="Q135" s="84"/>
      <c r="R135" s="84"/>
      <c r="S135" s="42"/>
      <c r="T135" s="42"/>
      <c r="U135" s="42"/>
    </row>
    <row r="136" spans="1:21" s="2" customFormat="1" ht="12" customHeight="1" x14ac:dyDescent="0.25">
      <c r="A136" s="125"/>
      <c r="B136" s="155" t="s">
        <v>6</v>
      </c>
      <c r="C136" s="155"/>
      <c r="D136" s="155"/>
      <c r="E136" s="125"/>
      <c r="F136" s="13">
        <f>G136+H136+I136+J136+L136+N136+O136+P136+Q136+R136+S136+T136+U136</f>
        <v>15978.045000000002</v>
      </c>
      <c r="G136" s="14">
        <v>1461.578</v>
      </c>
      <c r="H136" s="14">
        <v>1028.576</v>
      </c>
      <c r="I136" s="15">
        <v>3237.5439999999999</v>
      </c>
      <c r="J136" s="15">
        <v>0</v>
      </c>
      <c r="K136" s="15"/>
      <c r="L136" s="223">
        <v>893.26800000000003</v>
      </c>
      <c r="M136" s="223"/>
      <c r="N136" s="16">
        <v>1757.806</v>
      </c>
      <c r="O136" s="45">
        <v>1955.0119999999999</v>
      </c>
      <c r="P136" s="17">
        <v>2114</v>
      </c>
      <c r="Q136" s="17">
        <v>1792</v>
      </c>
      <c r="R136" s="10">
        <v>1495</v>
      </c>
      <c r="S136" s="42">
        <v>243.261</v>
      </c>
      <c r="T136" s="87">
        <v>0</v>
      </c>
      <c r="U136" s="87">
        <v>0</v>
      </c>
    </row>
    <row r="137" spans="1:21" s="2" customFormat="1" ht="12" customHeight="1" x14ac:dyDescent="0.25">
      <c r="A137" s="125"/>
      <c r="B137" s="85"/>
      <c r="C137" s="85"/>
      <c r="D137" s="85" t="s">
        <v>141</v>
      </c>
      <c r="E137" s="125"/>
      <c r="F137" s="13">
        <f>G137+H137+I137+J137+L137+N137+O137+P137+Q137+R137</f>
        <v>14239.784000000001</v>
      </c>
      <c r="G137" s="14">
        <v>1461.578</v>
      </c>
      <c r="H137" s="14">
        <v>1028.576</v>
      </c>
      <c r="I137" s="15">
        <v>3237.5439999999999</v>
      </c>
      <c r="J137" s="15">
        <v>0</v>
      </c>
      <c r="K137" s="15"/>
      <c r="L137" s="223">
        <v>893.26800000000003</v>
      </c>
      <c r="M137" s="223"/>
      <c r="N137" s="16">
        <v>1757.806</v>
      </c>
      <c r="O137" s="45">
        <v>1955.0119999999999</v>
      </c>
      <c r="P137" s="17">
        <v>2114</v>
      </c>
      <c r="Q137" s="17">
        <v>1792</v>
      </c>
      <c r="R137" s="10">
        <v>0</v>
      </c>
      <c r="S137" s="42">
        <v>243.261</v>
      </c>
      <c r="T137" s="87">
        <v>0</v>
      </c>
      <c r="U137" s="87">
        <v>0</v>
      </c>
    </row>
    <row r="138" spans="1:21" s="2" customFormat="1" ht="12" customHeight="1" x14ac:dyDescent="0.25">
      <c r="A138" s="125"/>
      <c r="B138" s="85"/>
      <c r="C138" s="85"/>
      <c r="D138" s="85" t="s">
        <v>139</v>
      </c>
      <c r="E138" s="125"/>
      <c r="F138" s="13">
        <v>1495</v>
      </c>
      <c r="G138" s="14">
        <v>0</v>
      </c>
      <c r="H138" s="14">
        <v>0</v>
      </c>
      <c r="I138" s="15">
        <v>0</v>
      </c>
      <c r="J138" s="15">
        <v>0</v>
      </c>
      <c r="K138" s="15"/>
      <c r="L138" s="237">
        <v>0</v>
      </c>
      <c r="M138" s="169"/>
      <c r="N138" s="16">
        <v>0</v>
      </c>
      <c r="O138" s="45">
        <v>0</v>
      </c>
      <c r="P138" s="17">
        <v>0</v>
      </c>
      <c r="Q138" s="17">
        <v>0</v>
      </c>
      <c r="R138" s="10">
        <v>1495</v>
      </c>
      <c r="S138" s="42">
        <v>0</v>
      </c>
      <c r="T138" s="87">
        <v>0</v>
      </c>
      <c r="U138" s="87">
        <v>0</v>
      </c>
    </row>
    <row r="139" spans="1:21" s="2" customFormat="1" ht="15.75" customHeight="1" x14ac:dyDescent="0.25">
      <c r="A139" s="125"/>
      <c r="B139" s="156" t="s">
        <v>42</v>
      </c>
      <c r="C139" s="156"/>
      <c r="D139" s="156"/>
      <c r="E139" s="125"/>
      <c r="F139" s="13">
        <f>G139+H139+I139+J139+L139+N139+O139+P139+Q139+R139+S139+T139+U139</f>
        <v>15978.045000000002</v>
      </c>
      <c r="G139" s="14">
        <v>1461.578</v>
      </c>
      <c r="H139" s="14">
        <v>1028.576</v>
      </c>
      <c r="I139" s="15">
        <v>3237.5439999999999</v>
      </c>
      <c r="J139" s="15">
        <v>0</v>
      </c>
      <c r="K139" s="15"/>
      <c r="L139" s="223">
        <v>893.26800000000003</v>
      </c>
      <c r="M139" s="223"/>
      <c r="N139" s="16">
        <v>1757.806</v>
      </c>
      <c r="O139" s="45">
        <v>1955.0119999999999</v>
      </c>
      <c r="P139" s="17">
        <v>2114</v>
      </c>
      <c r="Q139" s="17">
        <v>1792</v>
      </c>
      <c r="R139" s="10">
        <v>1495</v>
      </c>
      <c r="S139" s="42">
        <v>243.261</v>
      </c>
      <c r="T139" s="87">
        <v>0</v>
      </c>
      <c r="U139" s="87">
        <v>0</v>
      </c>
    </row>
    <row r="140" spans="1:21" s="2" customFormat="1" ht="22.8" customHeight="1" x14ac:dyDescent="0.25">
      <c r="A140" s="125" t="s">
        <v>144</v>
      </c>
      <c r="B140" s="86"/>
      <c r="C140" s="86"/>
      <c r="D140" s="86" t="s">
        <v>150</v>
      </c>
      <c r="E140" s="125">
        <v>2026</v>
      </c>
      <c r="F140" s="13"/>
      <c r="G140" s="14"/>
      <c r="H140" s="14"/>
      <c r="I140" s="15"/>
      <c r="J140" s="15"/>
      <c r="K140" s="15"/>
      <c r="L140" s="223"/>
      <c r="M140" s="231"/>
      <c r="N140" s="16"/>
      <c r="O140" s="45"/>
      <c r="P140" s="17"/>
      <c r="Q140" s="17"/>
      <c r="R140" s="10"/>
      <c r="S140" s="42"/>
      <c r="T140" s="87"/>
      <c r="U140" s="87"/>
    </row>
    <row r="141" spans="1:21" s="2" customFormat="1" ht="15.75" customHeight="1" x14ac:dyDescent="0.25">
      <c r="A141" s="231"/>
      <c r="B141" s="86"/>
      <c r="C141" s="86"/>
      <c r="D141" s="86" t="s">
        <v>6</v>
      </c>
      <c r="E141" s="231"/>
      <c r="F141" s="10">
        <v>10</v>
      </c>
      <c r="G141" s="14">
        <v>0</v>
      </c>
      <c r="H141" s="14">
        <v>0</v>
      </c>
      <c r="I141" s="15">
        <v>0</v>
      </c>
      <c r="J141" s="15">
        <v>0</v>
      </c>
      <c r="K141" s="15"/>
      <c r="L141" s="223">
        <v>0</v>
      </c>
      <c r="M141" s="231"/>
      <c r="N141" s="12">
        <v>0</v>
      </c>
      <c r="O141" s="45">
        <v>0</v>
      </c>
      <c r="P141" s="12">
        <v>0</v>
      </c>
      <c r="Q141" s="12">
        <v>0</v>
      </c>
      <c r="R141" s="42">
        <v>0</v>
      </c>
      <c r="S141" s="17">
        <v>10</v>
      </c>
      <c r="T141" s="87">
        <v>0</v>
      </c>
      <c r="U141" s="87">
        <v>0</v>
      </c>
    </row>
    <row r="142" spans="1:21" s="2" customFormat="1" ht="26.4" customHeight="1" x14ac:dyDescent="0.25">
      <c r="A142" s="231"/>
      <c r="B142" s="86"/>
      <c r="C142" s="86"/>
      <c r="D142" s="105" t="s">
        <v>7</v>
      </c>
      <c r="E142" s="231"/>
      <c r="F142" s="10">
        <v>10</v>
      </c>
      <c r="G142" s="14">
        <v>0</v>
      </c>
      <c r="H142" s="14">
        <v>0</v>
      </c>
      <c r="I142" s="15">
        <v>0</v>
      </c>
      <c r="J142" s="15">
        <v>0</v>
      </c>
      <c r="K142" s="15"/>
      <c r="L142" s="223">
        <v>0</v>
      </c>
      <c r="M142" s="231"/>
      <c r="N142" s="12">
        <v>0</v>
      </c>
      <c r="O142" s="45">
        <v>0</v>
      </c>
      <c r="P142" s="12">
        <v>0</v>
      </c>
      <c r="Q142" s="12">
        <v>0</v>
      </c>
      <c r="R142" s="42">
        <v>0</v>
      </c>
      <c r="S142" s="17">
        <v>10</v>
      </c>
      <c r="T142" s="87">
        <v>0</v>
      </c>
      <c r="U142" s="87">
        <v>0</v>
      </c>
    </row>
    <row r="143" spans="1:21" s="2" customFormat="1" ht="15.6" customHeight="1" x14ac:dyDescent="0.25">
      <c r="A143" s="144" t="s">
        <v>43</v>
      </c>
      <c r="B143" s="145"/>
      <c r="C143" s="145"/>
      <c r="D143" s="145"/>
      <c r="E143" s="145"/>
      <c r="F143" s="145"/>
      <c r="G143" s="145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5"/>
      <c r="S143" s="160"/>
      <c r="T143" s="160"/>
      <c r="U143" s="161"/>
    </row>
    <row r="144" spans="1:21" s="2" customFormat="1" ht="118.8" customHeight="1" x14ac:dyDescent="0.25">
      <c r="A144" s="130" t="s">
        <v>44</v>
      </c>
      <c r="B144" s="179" t="s">
        <v>45</v>
      </c>
      <c r="C144" s="180"/>
      <c r="D144" s="230"/>
      <c r="E144" s="115">
        <v>2016</v>
      </c>
      <c r="F144" s="4"/>
      <c r="G144" s="4"/>
      <c r="H144" s="4"/>
      <c r="I144" s="4"/>
      <c r="J144" s="4"/>
      <c r="K144" s="4"/>
      <c r="L144" s="191"/>
      <c r="M144" s="193"/>
      <c r="N144" s="4"/>
      <c r="O144" s="4"/>
      <c r="P144" s="4"/>
      <c r="Q144" s="4"/>
      <c r="R144" s="4"/>
      <c r="S144" s="97"/>
      <c r="T144" s="97"/>
      <c r="U144" s="42"/>
    </row>
    <row r="145" spans="1:21" s="2" customFormat="1" ht="14.25" customHeight="1" x14ac:dyDescent="0.25">
      <c r="A145" s="157"/>
      <c r="B145" s="155" t="s">
        <v>6</v>
      </c>
      <c r="C145" s="155"/>
      <c r="D145" s="155"/>
      <c r="E145" s="125"/>
      <c r="F145" s="61">
        <v>960.64200000000005</v>
      </c>
      <c r="G145" s="61">
        <v>960.64200000000005</v>
      </c>
      <c r="H145" s="55">
        <v>0</v>
      </c>
      <c r="I145" s="61">
        <v>0</v>
      </c>
      <c r="J145" s="61">
        <v>0</v>
      </c>
      <c r="K145" s="61"/>
      <c r="L145" s="225">
        <v>0</v>
      </c>
      <c r="M145" s="226"/>
      <c r="N145" s="61">
        <v>0</v>
      </c>
      <c r="O145" s="61">
        <v>0</v>
      </c>
      <c r="P145" s="61">
        <v>0</v>
      </c>
      <c r="Q145" s="61">
        <v>0</v>
      </c>
      <c r="R145" s="61">
        <v>0</v>
      </c>
      <c r="S145" s="42">
        <v>0</v>
      </c>
      <c r="T145" s="42">
        <v>0</v>
      </c>
      <c r="U145" s="42">
        <v>0</v>
      </c>
    </row>
    <row r="146" spans="1:21" s="2" customFormat="1" ht="15.6" customHeight="1" x14ac:dyDescent="0.25">
      <c r="A146" s="157"/>
      <c r="B146" s="144" t="s">
        <v>42</v>
      </c>
      <c r="C146" s="145"/>
      <c r="D146" s="146"/>
      <c r="E146" s="125"/>
      <c r="F146" s="61">
        <v>960.64200000000005</v>
      </c>
      <c r="G146" s="61">
        <v>960.64200000000005</v>
      </c>
      <c r="H146" s="55">
        <v>0</v>
      </c>
      <c r="I146" s="61">
        <v>0</v>
      </c>
      <c r="J146" s="61">
        <v>0</v>
      </c>
      <c r="K146" s="61"/>
      <c r="L146" s="225">
        <v>0</v>
      </c>
      <c r="M146" s="226"/>
      <c r="N146" s="61">
        <v>0</v>
      </c>
      <c r="O146" s="61">
        <v>0</v>
      </c>
      <c r="P146" s="61">
        <v>0</v>
      </c>
      <c r="Q146" s="61">
        <v>0</v>
      </c>
      <c r="R146" s="61">
        <v>0</v>
      </c>
      <c r="S146" s="42">
        <v>0</v>
      </c>
      <c r="T146" s="42">
        <v>0</v>
      </c>
      <c r="U146" s="42">
        <v>0</v>
      </c>
    </row>
    <row r="147" spans="1:21" s="2" customFormat="1" ht="60" customHeight="1" x14ac:dyDescent="0.25">
      <c r="A147" s="157" t="s">
        <v>46</v>
      </c>
      <c r="B147" s="227" t="s">
        <v>47</v>
      </c>
      <c r="C147" s="228"/>
      <c r="D147" s="229"/>
      <c r="E147" s="125">
        <v>2016</v>
      </c>
      <c r="F147" s="61"/>
      <c r="G147" s="61"/>
      <c r="H147" s="61"/>
      <c r="I147" s="61"/>
      <c r="J147" s="61"/>
      <c r="K147" s="61"/>
      <c r="L147" s="225"/>
      <c r="M147" s="226"/>
      <c r="N147" s="61"/>
      <c r="O147" s="61"/>
      <c r="P147" s="61"/>
      <c r="Q147" s="61"/>
      <c r="R147" s="61"/>
      <c r="S147" s="42"/>
      <c r="T147" s="42"/>
      <c r="U147" s="42"/>
    </row>
    <row r="148" spans="1:21" s="2" customFormat="1" ht="12" customHeight="1" x14ac:dyDescent="0.25">
      <c r="A148" s="157"/>
      <c r="B148" s="151" t="s">
        <v>6</v>
      </c>
      <c r="C148" s="151"/>
      <c r="D148" s="151"/>
      <c r="E148" s="125"/>
      <c r="F148" s="18">
        <v>30</v>
      </c>
      <c r="G148" s="18">
        <v>30</v>
      </c>
      <c r="H148" s="61">
        <v>0</v>
      </c>
      <c r="I148" s="61">
        <v>0</v>
      </c>
      <c r="J148" s="61">
        <v>0</v>
      </c>
      <c r="K148" s="61"/>
      <c r="L148" s="225">
        <v>0</v>
      </c>
      <c r="M148" s="226"/>
      <c r="N148" s="61">
        <v>0</v>
      </c>
      <c r="O148" s="61">
        <v>0</v>
      </c>
      <c r="P148" s="61">
        <v>0</v>
      </c>
      <c r="Q148" s="61">
        <v>0</v>
      </c>
      <c r="R148" s="61">
        <v>0</v>
      </c>
      <c r="S148" s="42">
        <v>0</v>
      </c>
      <c r="T148" s="42">
        <v>0</v>
      </c>
      <c r="U148" s="42">
        <v>0</v>
      </c>
    </row>
    <row r="149" spans="1:21" s="2" customFormat="1" ht="18" customHeight="1" x14ac:dyDescent="0.25">
      <c r="A149" s="157"/>
      <c r="B149" s="151" t="s">
        <v>42</v>
      </c>
      <c r="C149" s="151"/>
      <c r="D149" s="151"/>
      <c r="E149" s="125"/>
      <c r="F149" s="18">
        <v>30</v>
      </c>
      <c r="G149" s="18">
        <v>30</v>
      </c>
      <c r="H149" s="61">
        <v>0</v>
      </c>
      <c r="I149" s="61">
        <v>0</v>
      </c>
      <c r="J149" s="61">
        <v>0</v>
      </c>
      <c r="K149" s="61"/>
      <c r="L149" s="225">
        <v>0</v>
      </c>
      <c r="M149" s="226"/>
      <c r="N149" s="61">
        <v>0</v>
      </c>
      <c r="O149" s="61">
        <v>0</v>
      </c>
      <c r="P149" s="61">
        <v>0</v>
      </c>
      <c r="Q149" s="61">
        <v>0</v>
      </c>
      <c r="R149" s="61">
        <v>0</v>
      </c>
      <c r="S149" s="42">
        <v>0</v>
      </c>
      <c r="T149" s="42">
        <v>0</v>
      </c>
      <c r="U149" s="42">
        <v>0</v>
      </c>
    </row>
    <row r="150" spans="1:21" s="2" customFormat="1" ht="59.4" customHeight="1" x14ac:dyDescent="0.25">
      <c r="A150" s="157" t="s">
        <v>48</v>
      </c>
      <c r="B150" s="235" t="s">
        <v>49</v>
      </c>
      <c r="C150" s="235"/>
      <c r="D150" s="235"/>
      <c r="E150" s="125">
        <v>2017</v>
      </c>
      <c r="F150" s="61"/>
      <c r="G150" s="61"/>
      <c r="H150" s="61"/>
      <c r="I150" s="61"/>
      <c r="J150" s="61"/>
      <c r="K150" s="61"/>
      <c r="L150" s="225"/>
      <c r="M150" s="226"/>
      <c r="N150" s="61"/>
      <c r="O150" s="61"/>
      <c r="P150" s="61"/>
      <c r="Q150" s="61"/>
      <c r="R150" s="61"/>
      <c r="S150" s="42"/>
      <c r="T150" s="42"/>
      <c r="U150" s="42"/>
    </row>
    <row r="151" spans="1:21" s="2" customFormat="1" ht="14.4" customHeight="1" x14ac:dyDescent="0.25">
      <c r="A151" s="157"/>
      <c r="B151" s="151" t="s">
        <v>6</v>
      </c>
      <c r="C151" s="151"/>
      <c r="D151" s="151"/>
      <c r="E151" s="125"/>
      <c r="F151" s="61">
        <v>99.923000000000002</v>
      </c>
      <c r="G151" s="61">
        <v>0</v>
      </c>
      <c r="H151" s="61">
        <v>99.923000000000002</v>
      </c>
      <c r="I151" s="61">
        <v>0</v>
      </c>
      <c r="J151" s="61">
        <v>0</v>
      </c>
      <c r="K151" s="61"/>
      <c r="L151" s="225">
        <v>0</v>
      </c>
      <c r="M151" s="226"/>
      <c r="N151" s="61">
        <v>0</v>
      </c>
      <c r="O151" s="61">
        <v>0</v>
      </c>
      <c r="P151" s="61">
        <v>0</v>
      </c>
      <c r="Q151" s="61">
        <v>0</v>
      </c>
      <c r="R151" s="61">
        <v>0</v>
      </c>
      <c r="S151" s="42">
        <v>0</v>
      </c>
      <c r="T151" s="42">
        <v>0</v>
      </c>
      <c r="U151" s="42">
        <v>0</v>
      </c>
    </row>
    <row r="152" spans="1:21" s="2" customFormat="1" ht="20.399999999999999" customHeight="1" x14ac:dyDescent="0.25">
      <c r="A152" s="157"/>
      <c r="B152" s="151" t="s">
        <v>42</v>
      </c>
      <c r="C152" s="151"/>
      <c r="D152" s="151"/>
      <c r="E152" s="125"/>
      <c r="F152" s="61">
        <v>99.923000000000002</v>
      </c>
      <c r="G152" s="61">
        <v>0</v>
      </c>
      <c r="H152" s="61">
        <v>99.923000000000002</v>
      </c>
      <c r="I152" s="61">
        <v>0</v>
      </c>
      <c r="J152" s="61">
        <v>0</v>
      </c>
      <c r="K152" s="61"/>
      <c r="L152" s="225">
        <v>0</v>
      </c>
      <c r="M152" s="226"/>
      <c r="N152" s="61">
        <v>0</v>
      </c>
      <c r="O152" s="61">
        <v>0</v>
      </c>
      <c r="P152" s="61">
        <v>0</v>
      </c>
      <c r="Q152" s="61">
        <v>0</v>
      </c>
      <c r="R152" s="61">
        <v>0</v>
      </c>
      <c r="S152" s="42">
        <v>0</v>
      </c>
      <c r="T152" s="42">
        <v>0</v>
      </c>
      <c r="U152" s="42">
        <v>0</v>
      </c>
    </row>
    <row r="153" spans="1:21" s="2" customFormat="1" ht="73.2" customHeight="1" x14ac:dyDescent="0.25">
      <c r="A153" s="157" t="s">
        <v>50</v>
      </c>
      <c r="B153" s="179" t="s">
        <v>51</v>
      </c>
      <c r="C153" s="180"/>
      <c r="D153" s="230"/>
      <c r="E153" s="125">
        <v>2017</v>
      </c>
      <c r="F153" s="61"/>
      <c r="G153" s="61"/>
      <c r="H153" s="61"/>
      <c r="I153" s="61"/>
      <c r="J153" s="61"/>
      <c r="K153" s="61"/>
      <c r="L153" s="225"/>
      <c r="M153" s="226"/>
      <c r="N153" s="61"/>
      <c r="O153" s="61"/>
      <c r="P153" s="61"/>
      <c r="Q153" s="61"/>
      <c r="R153" s="61"/>
      <c r="S153" s="42"/>
      <c r="T153" s="42"/>
      <c r="U153" s="42"/>
    </row>
    <row r="154" spans="1:21" s="2" customFormat="1" ht="13.5" customHeight="1" x14ac:dyDescent="0.25">
      <c r="A154" s="157"/>
      <c r="B154" s="155" t="s">
        <v>6</v>
      </c>
      <c r="C154" s="155"/>
      <c r="D154" s="155"/>
      <c r="E154" s="125"/>
      <c r="F154" s="18">
        <v>98</v>
      </c>
      <c r="G154" s="61">
        <v>0</v>
      </c>
      <c r="H154" s="18">
        <v>98</v>
      </c>
      <c r="I154" s="61">
        <v>0</v>
      </c>
      <c r="J154" s="61">
        <v>0</v>
      </c>
      <c r="K154" s="61"/>
      <c r="L154" s="225">
        <v>0</v>
      </c>
      <c r="M154" s="226"/>
      <c r="N154" s="61">
        <v>0</v>
      </c>
      <c r="O154" s="61">
        <v>0</v>
      </c>
      <c r="P154" s="61">
        <v>0</v>
      </c>
      <c r="Q154" s="61">
        <v>0</v>
      </c>
      <c r="R154" s="61">
        <v>0</v>
      </c>
      <c r="S154" s="42">
        <v>0</v>
      </c>
      <c r="T154" s="42">
        <v>0</v>
      </c>
      <c r="U154" s="42">
        <v>0</v>
      </c>
    </row>
    <row r="155" spans="1:21" s="2" customFormat="1" ht="12" customHeight="1" x14ac:dyDescent="0.25">
      <c r="A155" s="157"/>
      <c r="B155" s="155" t="s">
        <v>42</v>
      </c>
      <c r="C155" s="155"/>
      <c r="D155" s="155"/>
      <c r="E155" s="125"/>
      <c r="F155" s="18">
        <v>98</v>
      </c>
      <c r="G155" s="61">
        <v>0</v>
      </c>
      <c r="H155" s="18">
        <v>98</v>
      </c>
      <c r="I155" s="61">
        <v>0</v>
      </c>
      <c r="J155" s="61">
        <v>0</v>
      </c>
      <c r="K155" s="61"/>
      <c r="L155" s="225">
        <v>0</v>
      </c>
      <c r="M155" s="226"/>
      <c r="N155" s="61">
        <v>0</v>
      </c>
      <c r="O155" s="61">
        <v>0</v>
      </c>
      <c r="P155" s="61">
        <v>0</v>
      </c>
      <c r="Q155" s="61">
        <v>0</v>
      </c>
      <c r="R155" s="61">
        <v>0</v>
      </c>
      <c r="S155" s="42">
        <v>0</v>
      </c>
      <c r="T155" s="42">
        <v>0</v>
      </c>
      <c r="U155" s="42">
        <v>0</v>
      </c>
    </row>
    <row r="156" spans="1:21" s="2" customFormat="1" ht="75" customHeight="1" x14ac:dyDescent="0.25">
      <c r="A156" s="157" t="s">
        <v>52</v>
      </c>
      <c r="B156" s="139" t="s">
        <v>53</v>
      </c>
      <c r="C156" s="139"/>
      <c r="D156" s="139"/>
      <c r="E156" s="125">
        <v>2017</v>
      </c>
      <c r="F156" s="61"/>
      <c r="G156" s="61"/>
      <c r="H156" s="61"/>
      <c r="I156" s="61"/>
      <c r="J156" s="61"/>
      <c r="K156" s="61"/>
      <c r="L156" s="225"/>
      <c r="M156" s="226"/>
      <c r="N156" s="61"/>
      <c r="O156" s="61"/>
      <c r="P156" s="61"/>
      <c r="Q156" s="61"/>
      <c r="R156" s="61"/>
      <c r="S156" s="42"/>
      <c r="T156" s="42"/>
      <c r="U156" s="42"/>
    </row>
    <row r="157" spans="1:21" s="2" customFormat="1" ht="16.95" customHeight="1" x14ac:dyDescent="0.25">
      <c r="A157" s="157"/>
      <c r="B157" s="155" t="s">
        <v>6</v>
      </c>
      <c r="C157" s="155"/>
      <c r="D157" s="155"/>
      <c r="E157" s="125"/>
      <c r="F157" s="18">
        <v>48</v>
      </c>
      <c r="G157" s="61">
        <v>0</v>
      </c>
      <c r="H157" s="18">
        <v>48</v>
      </c>
      <c r="I157" s="61">
        <v>0</v>
      </c>
      <c r="J157" s="61">
        <v>0</v>
      </c>
      <c r="K157" s="61"/>
      <c r="L157" s="225">
        <v>0</v>
      </c>
      <c r="M157" s="226"/>
      <c r="N157" s="61">
        <v>0</v>
      </c>
      <c r="O157" s="61">
        <v>0</v>
      </c>
      <c r="P157" s="61">
        <v>0</v>
      </c>
      <c r="Q157" s="61">
        <v>0</v>
      </c>
      <c r="R157" s="61">
        <v>0</v>
      </c>
      <c r="S157" s="42">
        <v>0</v>
      </c>
      <c r="T157" s="42">
        <v>0</v>
      </c>
      <c r="U157" s="42">
        <v>0</v>
      </c>
    </row>
    <row r="158" spans="1:21" s="2" customFormat="1" ht="12" x14ac:dyDescent="0.25">
      <c r="A158" s="157"/>
      <c r="B158" s="155" t="s">
        <v>42</v>
      </c>
      <c r="C158" s="155"/>
      <c r="D158" s="155"/>
      <c r="E158" s="125"/>
      <c r="F158" s="18">
        <v>48</v>
      </c>
      <c r="G158" s="61">
        <v>0</v>
      </c>
      <c r="H158" s="18">
        <v>48</v>
      </c>
      <c r="I158" s="61">
        <v>0</v>
      </c>
      <c r="J158" s="61">
        <v>0</v>
      </c>
      <c r="K158" s="61"/>
      <c r="L158" s="225">
        <v>0</v>
      </c>
      <c r="M158" s="226"/>
      <c r="N158" s="61">
        <v>0</v>
      </c>
      <c r="O158" s="61">
        <v>0</v>
      </c>
      <c r="P158" s="61">
        <v>0</v>
      </c>
      <c r="Q158" s="61">
        <v>0</v>
      </c>
      <c r="R158" s="61">
        <v>0</v>
      </c>
      <c r="S158" s="42">
        <v>0</v>
      </c>
      <c r="T158" s="42">
        <v>0</v>
      </c>
      <c r="U158" s="42">
        <v>0</v>
      </c>
    </row>
    <row r="159" spans="1:21" s="2" customFormat="1" ht="48.6" customHeight="1" x14ac:dyDescent="0.25">
      <c r="A159" s="157" t="s">
        <v>54</v>
      </c>
      <c r="B159" s="179" t="s">
        <v>55</v>
      </c>
      <c r="C159" s="180"/>
      <c r="D159" s="230"/>
      <c r="E159" s="125">
        <v>2017</v>
      </c>
      <c r="F159" s="61"/>
      <c r="G159" s="61"/>
      <c r="H159" s="61"/>
      <c r="I159" s="61"/>
      <c r="J159" s="61"/>
      <c r="K159" s="61"/>
      <c r="L159" s="225"/>
      <c r="M159" s="226"/>
      <c r="N159" s="61"/>
      <c r="O159" s="61"/>
      <c r="P159" s="61"/>
      <c r="Q159" s="61"/>
      <c r="R159" s="61"/>
      <c r="S159" s="42"/>
      <c r="T159" s="42"/>
      <c r="U159" s="42"/>
    </row>
    <row r="160" spans="1:21" s="2" customFormat="1" ht="15.6" customHeight="1" x14ac:dyDescent="0.25">
      <c r="A160" s="157"/>
      <c r="B160" s="155" t="s">
        <v>6</v>
      </c>
      <c r="C160" s="155"/>
      <c r="D160" s="155"/>
      <c r="E160" s="125"/>
      <c r="F160" s="61">
        <v>435.63600000000002</v>
      </c>
      <c r="G160" s="61">
        <v>0</v>
      </c>
      <c r="H160" s="61">
        <v>435.63600000000002</v>
      </c>
      <c r="I160" s="61">
        <v>0</v>
      </c>
      <c r="J160" s="61">
        <v>0</v>
      </c>
      <c r="K160" s="61"/>
      <c r="L160" s="225">
        <v>0</v>
      </c>
      <c r="M160" s="226"/>
      <c r="N160" s="61">
        <v>0</v>
      </c>
      <c r="O160" s="61">
        <v>0</v>
      </c>
      <c r="P160" s="61">
        <v>0</v>
      </c>
      <c r="Q160" s="61">
        <v>0</v>
      </c>
      <c r="R160" s="61">
        <v>0</v>
      </c>
      <c r="S160" s="42">
        <v>0</v>
      </c>
      <c r="T160" s="42">
        <v>0</v>
      </c>
      <c r="U160" s="42">
        <v>0</v>
      </c>
    </row>
    <row r="161" spans="1:21" s="2" customFormat="1" ht="17.399999999999999" customHeight="1" x14ac:dyDescent="0.25">
      <c r="A161" s="157"/>
      <c r="B161" s="155" t="s">
        <v>42</v>
      </c>
      <c r="C161" s="155"/>
      <c r="D161" s="155"/>
      <c r="E161" s="125"/>
      <c r="F161" s="61">
        <v>435.63600000000002</v>
      </c>
      <c r="G161" s="61">
        <v>0</v>
      </c>
      <c r="H161" s="61">
        <v>435.63600000000002</v>
      </c>
      <c r="I161" s="61">
        <v>0</v>
      </c>
      <c r="J161" s="61">
        <v>0</v>
      </c>
      <c r="K161" s="61"/>
      <c r="L161" s="225">
        <v>0</v>
      </c>
      <c r="M161" s="226"/>
      <c r="N161" s="61">
        <v>0</v>
      </c>
      <c r="O161" s="61">
        <v>0</v>
      </c>
      <c r="P161" s="61">
        <v>0</v>
      </c>
      <c r="Q161" s="61">
        <v>0</v>
      </c>
      <c r="R161" s="61">
        <v>0</v>
      </c>
      <c r="S161" s="42">
        <v>0</v>
      </c>
      <c r="T161" s="42">
        <v>0</v>
      </c>
      <c r="U161" s="42">
        <v>0</v>
      </c>
    </row>
    <row r="162" spans="1:21" s="2" customFormat="1" ht="25.8" customHeight="1" x14ac:dyDescent="0.25">
      <c r="A162" s="157" t="s">
        <v>56</v>
      </c>
      <c r="B162" s="139" t="s">
        <v>57</v>
      </c>
      <c r="C162" s="139"/>
      <c r="D162" s="139"/>
      <c r="E162" s="125">
        <v>2018</v>
      </c>
      <c r="F162" s="61"/>
      <c r="G162" s="61"/>
      <c r="H162" s="61"/>
      <c r="I162" s="61"/>
      <c r="J162" s="61"/>
      <c r="K162" s="61"/>
      <c r="L162" s="225"/>
      <c r="M162" s="226"/>
      <c r="N162" s="61"/>
      <c r="O162" s="61"/>
      <c r="P162" s="61"/>
      <c r="Q162" s="61"/>
      <c r="R162" s="61"/>
      <c r="S162" s="42"/>
      <c r="T162" s="42"/>
      <c r="U162" s="42"/>
    </row>
    <row r="163" spans="1:21" s="2" customFormat="1" ht="16.95" customHeight="1" x14ac:dyDescent="0.25">
      <c r="A163" s="157"/>
      <c r="B163" s="155" t="s">
        <v>6</v>
      </c>
      <c r="C163" s="155"/>
      <c r="D163" s="155"/>
      <c r="E163" s="125"/>
      <c r="F163" s="61">
        <v>99.971999999999994</v>
      </c>
      <c r="G163" s="61">
        <v>0</v>
      </c>
      <c r="H163" s="61">
        <v>0</v>
      </c>
      <c r="I163" s="61">
        <v>99.971999999999994</v>
      </c>
      <c r="J163" s="61">
        <v>0</v>
      </c>
      <c r="K163" s="61"/>
      <c r="L163" s="225">
        <v>0</v>
      </c>
      <c r="M163" s="226"/>
      <c r="N163" s="61">
        <v>0</v>
      </c>
      <c r="O163" s="61">
        <v>0</v>
      </c>
      <c r="P163" s="61">
        <v>0</v>
      </c>
      <c r="Q163" s="61">
        <v>0</v>
      </c>
      <c r="R163" s="61">
        <v>0</v>
      </c>
      <c r="S163" s="42">
        <v>0</v>
      </c>
      <c r="T163" s="42">
        <v>0</v>
      </c>
      <c r="U163" s="42">
        <v>0</v>
      </c>
    </row>
    <row r="164" spans="1:21" s="2" customFormat="1" ht="15" customHeight="1" x14ac:dyDescent="0.25">
      <c r="A164" s="157"/>
      <c r="B164" s="155" t="s">
        <v>42</v>
      </c>
      <c r="C164" s="155"/>
      <c r="D164" s="155"/>
      <c r="E164" s="125"/>
      <c r="F164" s="61">
        <v>99.971999999999994</v>
      </c>
      <c r="G164" s="61">
        <v>0</v>
      </c>
      <c r="H164" s="61">
        <v>0</v>
      </c>
      <c r="I164" s="61">
        <v>99.971999999999994</v>
      </c>
      <c r="J164" s="61">
        <v>0</v>
      </c>
      <c r="K164" s="61"/>
      <c r="L164" s="225">
        <v>0</v>
      </c>
      <c r="M164" s="226"/>
      <c r="N164" s="61">
        <v>0</v>
      </c>
      <c r="O164" s="61">
        <v>0</v>
      </c>
      <c r="P164" s="61">
        <v>0</v>
      </c>
      <c r="Q164" s="61">
        <v>0</v>
      </c>
      <c r="R164" s="61">
        <v>0</v>
      </c>
      <c r="S164" s="42">
        <v>0</v>
      </c>
      <c r="T164" s="42">
        <v>0</v>
      </c>
      <c r="U164" s="42">
        <v>0</v>
      </c>
    </row>
    <row r="165" spans="1:21" s="2" customFormat="1" ht="82.8" customHeight="1" x14ac:dyDescent="0.25">
      <c r="A165" s="157" t="s">
        <v>58</v>
      </c>
      <c r="B165" s="179" t="s">
        <v>147</v>
      </c>
      <c r="C165" s="180"/>
      <c r="D165" s="230"/>
      <c r="E165" s="125">
        <v>2018</v>
      </c>
      <c r="F165" s="70"/>
      <c r="G165" s="61"/>
      <c r="H165" s="61"/>
      <c r="I165" s="61"/>
      <c r="J165" s="61"/>
      <c r="K165" s="61"/>
      <c r="L165" s="225"/>
      <c r="M165" s="226"/>
      <c r="N165" s="61"/>
      <c r="O165" s="61"/>
      <c r="P165" s="61"/>
      <c r="Q165" s="61"/>
      <c r="R165" s="61"/>
      <c r="S165" s="42"/>
      <c r="T165" s="42"/>
      <c r="U165" s="42"/>
    </row>
    <row r="166" spans="1:21" s="2" customFormat="1" ht="13.8" customHeight="1" x14ac:dyDescent="0.25">
      <c r="A166" s="157"/>
      <c r="B166" s="139" t="s">
        <v>6</v>
      </c>
      <c r="C166" s="139"/>
      <c r="D166" s="139"/>
      <c r="E166" s="125"/>
      <c r="F166" s="57">
        <v>25</v>
      </c>
      <c r="G166" s="11">
        <v>0</v>
      </c>
      <c r="H166" s="11">
        <v>0</v>
      </c>
      <c r="I166" s="57">
        <v>25</v>
      </c>
      <c r="J166" s="11">
        <v>0</v>
      </c>
      <c r="K166" s="11"/>
      <c r="L166" s="140">
        <v>0</v>
      </c>
      <c r="M166" s="141"/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42">
        <v>0</v>
      </c>
      <c r="T166" s="42">
        <v>0</v>
      </c>
      <c r="U166" s="42">
        <v>0</v>
      </c>
    </row>
    <row r="167" spans="1:21" s="2" customFormat="1" ht="12" customHeight="1" x14ac:dyDescent="0.25">
      <c r="A167" s="157"/>
      <c r="B167" s="139" t="s">
        <v>42</v>
      </c>
      <c r="C167" s="139"/>
      <c r="D167" s="139"/>
      <c r="E167" s="125"/>
      <c r="F167" s="57">
        <v>25</v>
      </c>
      <c r="G167" s="11">
        <v>0</v>
      </c>
      <c r="H167" s="11">
        <v>0</v>
      </c>
      <c r="I167" s="57">
        <v>25</v>
      </c>
      <c r="J167" s="11">
        <v>0</v>
      </c>
      <c r="K167" s="11"/>
      <c r="L167" s="140">
        <v>0</v>
      </c>
      <c r="M167" s="141"/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42">
        <v>0</v>
      </c>
      <c r="T167" s="42">
        <v>0</v>
      </c>
      <c r="U167" s="42">
        <v>0</v>
      </c>
    </row>
    <row r="168" spans="1:21" s="2" customFormat="1" ht="25.8" customHeight="1" x14ac:dyDescent="0.25">
      <c r="A168" s="157" t="s">
        <v>59</v>
      </c>
      <c r="B168" s="139" t="s">
        <v>60</v>
      </c>
      <c r="C168" s="139"/>
      <c r="D168" s="139"/>
      <c r="E168" s="125">
        <v>2019</v>
      </c>
      <c r="F168" s="19"/>
      <c r="G168" s="19"/>
      <c r="H168" s="19"/>
      <c r="I168" s="19"/>
      <c r="J168" s="20"/>
      <c r="K168" s="20"/>
      <c r="L168" s="142"/>
      <c r="M168" s="143"/>
      <c r="N168" s="19"/>
      <c r="O168" s="19"/>
      <c r="P168" s="19"/>
      <c r="Q168" s="19"/>
      <c r="R168" s="19"/>
      <c r="S168" s="42"/>
      <c r="T168" s="42"/>
      <c r="U168" s="42"/>
    </row>
    <row r="169" spans="1:21" s="2" customFormat="1" ht="16.95" customHeight="1" x14ac:dyDescent="0.25">
      <c r="A169" s="157"/>
      <c r="B169" s="144" t="s">
        <v>6</v>
      </c>
      <c r="C169" s="145"/>
      <c r="D169" s="146"/>
      <c r="E169" s="125"/>
      <c r="F169" s="21">
        <v>92.947999999999993</v>
      </c>
      <c r="G169" s="64">
        <v>0</v>
      </c>
      <c r="H169" s="64">
        <v>0</v>
      </c>
      <c r="I169" s="64">
        <v>0</v>
      </c>
      <c r="J169" s="21">
        <v>92.947999999999993</v>
      </c>
      <c r="K169" s="21"/>
      <c r="L169" s="133">
        <v>0</v>
      </c>
      <c r="M169" s="134"/>
      <c r="N169" s="64">
        <v>0</v>
      </c>
      <c r="O169" s="64">
        <v>0</v>
      </c>
      <c r="P169" s="64">
        <v>0</v>
      </c>
      <c r="Q169" s="64">
        <v>0</v>
      </c>
      <c r="R169" s="64">
        <v>0</v>
      </c>
      <c r="S169" s="42">
        <v>0</v>
      </c>
      <c r="T169" s="42">
        <v>0</v>
      </c>
      <c r="U169" s="42">
        <v>0</v>
      </c>
    </row>
    <row r="170" spans="1:21" s="2" customFormat="1" ht="16.95" customHeight="1" x14ac:dyDescent="0.25">
      <c r="A170" s="157"/>
      <c r="B170" s="144" t="s">
        <v>42</v>
      </c>
      <c r="C170" s="145"/>
      <c r="D170" s="146"/>
      <c r="E170" s="125"/>
      <c r="F170" s="21">
        <v>92.947999999999993</v>
      </c>
      <c r="G170" s="64">
        <v>0</v>
      </c>
      <c r="H170" s="64">
        <v>0</v>
      </c>
      <c r="I170" s="64">
        <v>0</v>
      </c>
      <c r="J170" s="21">
        <v>92.947999999999993</v>
      </c>
      <c r="K170" s="21"/>
      <c r="L170" s="133">
        <v>0</v>
      </c>
      <c r="M170" s="134"/>
      <c r="N170" s="64">
        <v>0</v>
      </c>
      <c r="O170" s="64">
        <v>0</v>
      </c>
      <c r="P170" s="64">
        <v>0</v>
      </c>
      <c r="Q170" s="64">
        <v>0</v>
      </c>
      <c r="R170" s="64">
        <v>0</v>
      </c>
      <c r="S170" s="42">
        <v>0</v>
      </c>
      <c r="T170" s="42">
        <v>0</v>
      </c>
      <c r="U170" s="42">
        <v>0</v>
      </c>
    </row>
    <row r="171" spans="1:21" s="2" customFormat="1" ht="96.6" customHeight="1" x14ac:dyDescent="0.25">
      <c r="A171" s="112" t="s">
        <v>61</v>
      </c>
      <c r="B171" s="119" t="s">
        <v>85</v>
      </c>
      <c r="C171" s="119"/>
      <c r="D171" s="119"/>
      <c r="E171" s="123">
        <v>2019</v>
      </c>
      <c r="F171" s="22"/>
      <c r="G171" s="22"/>
      <c r="H171" s="22"/>
      <c r="I171" s="22"/>
      <c r="J171" s="23"/>
      <c r="K171" s="23"/>
      <c r="L171" s="135"/>
      <c r="M171" s="136"/>
      <c r="N171" s="22"/>
      <c r="O171" s="22"/>
      <c r="P171" s="22"/>
      <c r="Q171" s="22"/>
      <c r="R171" s="22"/>
      <c r="S171" s="42"/>
      <c r="T171" s="42"/>
      <c r="U171" s="42"/>
    </row>
    <row r="172" spans="1:21" s="2" customFormat="1" ht="12" customHeight="1" x14ac:dyDescent="0.25">
      <c r="A172" s="112"/>
      <c r="B172" s="122" t="s">
        <v>6</v>
      </c>
      <c r="C172" s="122"/>
      <c r="D172" s="122"/>
      <c r="E172" s="123"/>
      <c r="F172" s="24">
        <v>15</v>
      </c>
      <c r="G172" s="25">
        <v>0</v>
      </c>
      <c r="H172" s="25">
        <v>0</v>
      </c>
      <c r="I172" s="25">
        <v>0</v>
      </c>
      <c r="J172" s="39">
        <v>15</v>
      </c>
      <c r="K172" s="26"/>
      <c r="L172" s="137">
        <v>0</v>
      </c>
      <c r="M172" s="138"/>
      <c r="N172" s="25">
        <v>0</v>
      </c>
      <c r="O172" s="26">
        <v>0</v>
      </c>
      <c r="P172" s="26">
        <v>0</v>
      </c>
      <c r="Q172" s="26">
        <v>0</v>
      </c>
      <c r="R172" s="26">
        <v>0</v>
      </c>
      <c r="S172" s="90">
        <v>0</v>
      </c>
      <c r="T172" s="90">
        <v>0</v>
      </c>
      <c r="U172" s="90">
        <v>0</v>
      </c>
    </row>
    <row r="173" spans="1:21" s="2" customFormat="1" ht="13.2" customHeight="1" x14ac:dyDescent="0.25">
      <c r="A173" s="112"/>
      <c r="B173" s="122" t="s">
        <v>42</v>
      </c>
      <c r="C173" s="122"/>
      <c r="D173" s="122"/>
      <c r="E173" s="123"/>
      <c r="F173" s="24">
        <v>15</v>
      </c>
      <c r="G173" s="25">
        <v>0</v>
      </c>
      <c r="H173" s="25">
        <v>0</v>
      </c>
      <c r="I173" s="25">
        <v>0</v>
      </c>
      <c r="J173" s="39">
        <v>15</v>
      </c>
      <c r="K173" s="26"/>
      <c r="L173" s="137">
        <v>0</v>
      </c>
      <c r="M173" s="138"/>
      <c r="N173" s="25">
        <v>0</v>
      </c>
      <c r="O173" s="26">
        <v>0</v>
      </c>
      <c r="P173" s="26">
        <v>0</v>
      </c>
      <c r="Q173" s="26">
        <v>0</v>
      </c>
      <c r="R173" s="26">
        <v>0</v>
      </c>
      <c r="S173" s="90">
        <v>0</v>
      </c>
      <c r="T173" s="90">
        <v>0</v>
      </c>
      <c r="U173" s="90">
        <v>0</v>
      </c>
    </row>
    <row r="174" spans="1:21" s="2" customFormat="1" ht="108.6" customHeight="1" x14ac:dyDescent="0.25">
      <c r="A174" s="112" t="s">
        <v>62</v>
      </c>
      <c r="B174" s="119" t="s">
        <v>63</v>
      </c>
      <c r="C174" s="119"/>
      <c r="D174" s="119"/>
      <c r="E174" s="123" t="s">
        <v>96</v>
      </c>
      <c r="F174" s="22"/>
      <c r="G174" s="22"/>
      <c r="H174" s="22"/>
      <c r="I174" s="22"/>
      <c r="J174" s="23"/>
      <c r="K174" s="23"/>
      <c r="L174" s="135"/>
      <c r="M174" s="136"/>
      <c r="N174" s="22"/>
      <c r="O174" s="22"/>
      <c r="P174" s="22"/>
      <c r="Q174" s="22"/>
      <c r="R174" s="22"/>
      <c r="S174" s="42"/>
      <c r="T174" s="42"/>
      <c r="U174" s="42"/>
    </row>
    <row r="175" spans="1:21" x14ac:dyDescent="0.3">
      <c r="A175" s="112"/>
      <c r="B175" s="122" t="s">
        <v>6</v>
      </c>
      <c r="C175" s="122"/>
      <c r="D175" s="122"/>
      <c r="E175" s="123"/>
      <c r="F175" s="80">
        <v>110.72799999999999</v>
      </c>
      <c r="G175" s="27">
        <v>0</v>
      </c>
      <c r="H175" s="27">
        <v>0</v>
      </c>
      <c r="I175" s="27">
        <v>0</v>
      </c>
      <c r="J175" s="80">
        <v>71.436999999999998</v>
      </c>
      <c r="K175" s="80"/>
      <c r="L175" s="116">
        <v>39.290999999999997</v>
      </c>
      <c r="M175" s="117"/>
      <c r="N175" s="27">
        <v>0</v>
      </c>
      <c r="O175" s="80">
        <v>0</v>
      </c>
      <c r="P175" s="80">
        <v>0</v>
      </c>
      <c r="Q175" s="80">
        <v>0</v>
      </c>
      <c r="R175" s="80">
        <v>0</v>
      </c>
      <c r="S175" s="42">
        <v>0</v>
      </c>
      <c r="T175" s="42">
        <v>0</v>
      </c>
      <c r="U175" s="42">
        <v>0</v>
      </c>
    </row>
    <row r="176" spans="1:21" x14ac:dyDescent="0.3">
      <c r="A176" s="112"/>
      <c r="B176" s="122" t="s">
        <v>42</v>
      </c>
      <c r="C176" s="122"/>
      <c r="D176" s="122"/>
      <c r="E176" s="123"/>
      <c r="F176" s="80">
        <v>110.72799999999999</v>
      </c>
      <c r="G176" s="27">
        <v>0</v>
      </c>
      <c r="H176" s="27">
        <v>0</v>
      </c>
      <c r="I176" s="27">
        <v>0</v>
      </c>
      <c r="J176" s="80">
        <v>71.436999999999998</v>
      </c>
      <c r="K176" s="80"/>
      <c r="L176" s="116">
        <v>39.290999999999997</v>
      </c>
      <c r="M176" s="117"/>
      <c r="N176" s="27">
        <v>0</v>
      </c>
      <c r="O176" s="80">
        <v>0</v>
      </c>
      <c r="P176" s="80">
        <v>0</v>
      </c>
      <c r="Q176" s="80">
        <v>0</v>
      </c>
      <c r="R176" s="80">
        <v>0</v>
      </c>
      <c r="S176" s="42">
        <v>0</v>
      </c>
      <c r="T176" s="42">
        <v>0</v>
      </c>
      <c r="U176" s="42">
        <v>0</v>
      </c>
    </row>
    <row r="177" spans="1:21" ht="91.2" customHeight="1" x14ac:dyDescent="0.3">
      <c r="A177" s="128" t="s">
        <v>97</v>
      </c>
      <c r="B177" s="61"/>
      <c r="C177" s="61"/>
      <c r="D177" s="52" t="s">
        <v>98</v>
      </c>
      <c r="E177" s="55">
        <v>2021</v>
      </c>
      <c r="F177" s="5"/>
      <c r="G177" s="57"/>
      <c r="H177" s="57"/>
      <c r="I177" s="57"/>
      <c r="J177" s="5"/>
      <c r="K177" s="5"/>
      <c r="L177" s="131"/>
      <c r="M177" s="132"/>
      <c r="N177" s="57"/>
      <c r="O177" s="57"/>
      <c r="P177" s="57"/>
      <c r="Q177" s="57"/>
      <c r="R177" s="57"/>
      <c r="S177" s="42"/>
      <c r="T177" s="42"/>
      <c r="U177" s="42"/>
    </row>
    <row r="178" spans="1:21" x14ac:dyDescent="0.3">
      <c r="A178" s="129"/>
      <c r="B178" s="61"/>
      <c r="C178" s="61"/>
      <c r="D178" s="56" t="s">
        <v>6</v>
      </c>
      <c r="E178" s="55"/>
      <c r="F178" s="21">
        <v>972.14400000000001</v>
      </c>
      <c r="G178" s="64">
        <v>0</v>
      </c>
      <c r="H178" s="64">
        <v>0</v>
      </c>
      <c r="I178" s="64">
        <v>0</v>
      </c>
      <c r="J178" s="21">
        <v>0</v>
      </c>
      <c r="K178" s="21"/>
      <c r="L178" s="133">
        <v>0</v>
      </c>
      <c r="M178" s="134"/>
      <c r="N178" s="64">
        <v>972.14400000000001</v>
      </c>
      <c r="O178" s="64">
        <v>0</v>
      </c>
      <c r="P178" s="64">
        <v>0</v>
      </c>
      <c r="Q178" s="64">
        <v>0</v>
      </c>
      <c r="R178" s="64">
        <v>0</v>
      </c>
      <c r="S178" s="42">
        <v>0</v>
      </c>
      <c r="T178" s="42">
        <v>0</v>
      </c>
      <c r="U178" s="42">
        <v>0</v>
      </c>
    </row>
    <row r="179" spans="1:21" ht="17.399999999999999" customHeight="1" x14ac:dyDescent="0.3">
      <c r="A179" s="130"/>
      <c r="B179" s="56" t="s">
        <v>42</v>
      </c>
      <c r="C179" s="56"/>
      <c r="D179" s="56" t="s">
        <v>7</v>
      </c>
      <c r="E179" s="55"/>
      <c r="F179" s="21">
        <v>972.14400000000001</v>
      </c>
      <c r="G179" s="64">
        <v>0</v>
      </c>
      <c r="H179" s="64">
        <v>0</v>
      </c>
      <c r="I179" s="64">
        <v>0</v>
      </c>
      <c r="J179" s="21">
        <v>0</v>
      </c>
      <c r="K179" s="21"/>
      <c r="L179" s="133">
        <v>0</v>
      </c>
      <c r="M179" s="134"/>
      <c r="N179" s="64">
        <v>972.14400000000001</v>
      </c>
      <c r="O179" s="64">
        <v>0</v>
      </c>
      <c r="P179" s="64">
        <v>0</v>
      </c>
      <c r="Q179" s="64">
        <v>0</v>
      </c>
      <c r="R179" s="64">
        <v>0</v>
      </c>
      <c r="S179" s="42">
        <v>0</v>
      </c>
      <c r="T179" s="42">
        <v>0</v>
      </c>
      <c r="U179" s="42">
        <v>0</v>
      </c>
    </row>
    <row r="180" spans="1:21" ht="48.6" customHeight="1" x14ac:dyDescent="0.3">
      <c r="A180" s="112" t="s">
        <v>99</v>
      </c>
      <c r="B180" s="119" t="s">
        <v>100</v>
      </c>
      <c r="C180" s="119"/>
      <c r="D180" s="119"/>
      <c r="E180" s="123">
        <v>2021</v>
      </c>
      <c r="F180" s="22"/>
      <c r="G180" s="22"/>
      <c r="H180" s="22"/>
      <c r="I180" s="22"/>
      <c r="J180" s="23"/>
      <c r="K180" s="23"/>
      <c r="L180" s="135"/>
      <c r="M180" s="136"/>
      <c r="N180" s="22"/>
      <c r="O180" s="22"/>
      <c r="P180" s="22"/>
      <c r="Q180" s="22"/>
      <c r="R180" s="22"/>
      <c r="S180" s="42"/>
      <c r="T180" s="42"/>
      <c r="U180" s="42"/>
    </row>
    <row r="181" spans="1:21" x14ac:dyDescent="0.3">
      <c r="A181" s="112"/>
      <c r="B181" s="122" t="s">
        <v>6</v>
      </c>
      <c r="C181" s="122"/>
      <c r="D181" s="122"/>
      <c r="E181" s="123"/>
      <c r="F181" s="27">
        <v>16.471</v>
      </c>
      <c r="G181" s="27">
        <v>0</v>
      </c>
      <c r="H181" s="27">
        <v>0</v>
      </c>
      <c r="I181" s="27">
        <v>0</v>
      </c>
      <c r="J181" s="80">
        <v>0</v>
      </c>
      <c r="K181" s="80"/>
      <c r="L181" s="116">
        <v>0</v>
      </c>
      <c r="M181" s="117"/>
      <c r="N181" s="27">
        <v>16.471</v>
      </c>
      <c r="O181" s="80">
        <v>0</v>
      </c>
      <c r="P181" s="80">
        <v>0</v>
      </c>
      <c r="Q181" s="80">
        <v>0</v>
      </c>
      <c r="R181" s="80">
        <v>0</v>
      </c>
      <c r="S181" s="42">
        <v>0</v>
      </c>
      <c r="T181" s="42">
        <v>0</v>
      </c>
      <c r="U181" s="42">
        <v>0</v>
      </c>
    </row>
    <row r="182" spans="1:21" x14ac:dyDescent="0.3">
      <c r="A182" s="112"/>
      <c r="B182" s="122" t="s">
        <v>42</v>
      </c>
      <c r="C182" s="122"/>
      <c r="D182" s="122"/>
      <c r="E182" s="123"/>
      <c r="F182" s="27">
        <v>16.471</v>
      </c>
      <c r="G182" s="27">
        <v>0</v>
      </c>
      <c r="H182" s="27">
        <v>0</v>
      </c>
      <c r="I182" s="27">
        <v>0</v>
      </c>
      <c r="J182" s="80">
        <v>0</v>
      </c>
      <c r="K182" s="80"/>
      <c r="L182" s="116">
        <v>0</v>
      </c>
      <c r="M182" s="117"/>
      <c r="N182" s="27">
        <v>16.471</v>
      </c>
      <c r="O182" s="80">
        <v>0</v>
      </c>
      <c r="P182" s="80">
        <v>0</v>
      </c>
      <c r="Q182" s="80">
        <v>0</v>
      </c>
      <c r="R182" s="80">
        <v>0</v>
      </c>
      <c r="S182" s="42">
        <v>0</v>
      </c>
      <c r="T182" s="42">
        <v>0</v>
      </c>
      <c r="U182" s="42">
        <v>0</v>
      </c>
    </row>
    <row r="183" spans="1:21" ht="105.6" customHeight="1" x14ac:dyDescent="0.3">
      <c r="A183" s="112" t="s">
        <v>102</v>
      </c>
      <c r="B183" s="69"/>
      <c r="C183" s="69"/>
      <c r="D183" s="74" t="s">
        <v>148</v>
      </c>
      <c r="E183" s="127">
        <v>2022</v>
      </c>
      <c r="F183" s="27"/>
      <c r="G183" s="27"/>
      <c r="H183" s="27"/>
      <c r="I183" s="27"/>
      <c r="J183" s="80"/>
      <c r="K183" s="80"/>
      <c r="L183" s="75"/>
      <c r="M183" s="76"/>
      <c r="N183" s="27"/>
      <c r="O183" s="80"/>
      <c r="P183" s="80"/>
      <c r="Q183" s="80"/>
      <c r="R183" s="80"/>
      <c r="S183" s="42"/>
      <c r="T183" s="42"/>
      <c r="U183" s="42"/>
    </row>
    <row r="184" spans="1:21" x14ac:dyDescent="0.3">
      <c r="A184" s="112"/>
      <c r="B184" s="77"/>
      <c r="C184" s="77"/>
      <c r="D184" s="69" t="s">
        <v>6</v>
      </c>
      <c r="E184" s="114"/>
      <c r="F184" s="27">
        <v>129.86600000000001</v>
      </c>
      <c r="G184" s="27">
        <v>0</v>
      </c>
      <c r="H184" s="27">
        <v>0</v>
      </c>
      <c r="I184" s="27">
        <v>0</v>
      </c>
      <c r="J184" s="80">
        <v>0</v>
      </c>
      <c r="K184" s="80"/>
      <c r="L184" s="116">
        <v>0</v>
      </c>
      <c r="M184" s="117"/>
      <c r="N184" s="27">
        <v>0</v>
      </c>
      <c r="O184" s="80">
        <v>129.86600000000001</v>
      </c>
      <c r="P184" s="27">
        <v>0</v>
      </c>
      <c r="Q184" s="27">
        <v>0</v>
      </c>
      <c r="R184" s="27">
        <v>0</v>
      </c>
      <c r="S184" s="80">
        <v>0</v>
      </c>
      <c r="T184" s="80">
        <v>0</v>
      </c>
      <c r="U184" s="80">
        <v>0</v>
      </c>
    </row>
    <row r="185" spans="1:21" x14ac:dyDescent="0.3">
      <c r="A185" s="112"/>
      <c r="B185" s="77"/>
      <c r="C185" s="77"/>
      <c r="D185" s="69" t="s">
        <v>42</v>
      </c>
      <c r="E185" s="115"/>
      <c r="F185" s="27">
        <v>129.86600000000001</v>
      </c>
      <c r="G185" s="27">
        <v>0</v>
      </c>
      <c r="H185" s="27">
        <v>0</v>
      </c>
      <c r="I185" s="27">
        <v>0</v>
      </c>
      <c r="J185" s="80">
        <v>0</v>
      </c>
      <c r="K185" s="80"/>
      <c r="L185" s="116">
        <v>0</v>
      </c>
      <c r="M185" s="117"/>
      <c r="N185" s="27">
        <v>0</v>
      </c>
      <c r="O185" s="80">
        <v>129.86600000000001</v>
      </c>
      <c r="P185" s="27">
        <v>0</v>
      </c>
      <c r="Q185" s="27">
        <v>0</v>
      </c>
      <c r="R185" s="27">
        <v>0</v>
      </c>
      <c r="S185" s="80">
        <v>0</v>
      </c>
      <c r="T185" s="80">
        <v>0</v>
      </c>
      <c r="U185" s="80">
        <v>0</v>
      </c>
    </row>
    <row r="186" spans="1:21" ht="49.2" customHeight="1" x14ac:dyDescent="0.3">
      <c r="A186" s="112" t="s">
        <v>103</v>
      </c>
      <c r="B186" s="77"/>
      <c r="C186" s="77"/>
      <c r="D186" s="74" t="s">
        <v>104</v>
      </c>
      <c r="E186" s="113">
        <v>2022</v>
      </c>
      <c r="F186" s="27"/>
      <c r="G186" s="27"/>
      <c r="H186" s="27"/>
      <c r="I186" s="27"/>
      <c r="J186" s="80"/>
      <c r="K186" s="80"/>
      <c r="L186" s="75"/>
      <c r="M186" s="76"/>
      <c r="N186" s="27"/>
      <c r="O186" s="80"/>
      <c r="P186" s="27"/>
      <c r="Q186" s="27"/>
      <c r="R186" s="27"/>
      <c r="S186" s="80"/>
      <c r="T186" s="80"/>
      <c r="U186" s="80"/>
    </row>
    <row r="187" spans="1:21" x14ac:dyDescent="0.3">
      <c r="A187" s="112"/>
      <c r="B187" s="77"/>
      <c r="C187" s="77"/>
      <c r="D187" s="69" t="s">
        <v>6</v>
      </c>
      <c r="E187" s="114"/>
      <c r="F187" s="28">
        <v>35</v>
      </c>
      <c r="G187" s="27">
        <v>0</v>
      </c>
      <c r="H187" s="27">
        <v>0</v>
      </c>
      <c r="I187" s="27">
        <v>0</v>
      </c>
      <c r="J187" s="80">
        <v>0</v>
      </c>
      <c r="K187" s="80"/>
      <c r="L187" s="116">
        <v>0</v>
      </c>
      <c r="M187" s="117"/>
      <c r="N187" s="27">
        <v>0</v>
      </c>
      <c r="O187" s="28">
        <v>35</v>
      </c>
      <c r="P187" s="27">
        <v>0</v>
      </c>
      <c r="Q187" s="27">
        <v>0</v>
      </c>
      <c r="R187" s="27">
        <v>0</v>
      </c>
      <c r="S187" s="80">
        <v>0</v>
      </c>
      <c r="T187" s="80">
        <v>0</v>
      </c>
      <c r="U187" s="80">
        <v>0</v>
      </c>
    </row>
    <row r="188" spans="1:21" x14ac:dyDescent="0.3">
      <c r="A188" s="112"/>
      <c r="B188" s="77"/>
      <c r="C188" s="77"/>
      <c r="D188" s="69" t="s">
        <v>42</v>
      </c>
      <c r="E188" s="115"/>
      <c r="F188" s="28">
        <v>35</v>
      </c>
      <c r="G188" s="27">
        <v>0</v>
      </c>
      <c r="H188" s="27">
        <v>0</v>
      </c>
      <c r="I188" s="27">
        <v>0</v>
      </c>
      <c r="J188" s="80">
        <v>0</v>
      </c>
      <c r="K188" s="80"/>
      <c r="L188" s="116">
        <v>0</v>
      </c>
      <c r="M188" s="117"/>
      <c r="N188" s="27">
        <v>0</v>
      </c>
      <c r="O188" s="28">
        <v>35</v>
      </c>
      <c r="P188" s="27">
        <v>0</v>
      </c>
      <c r="Q188" s="27">
        <v>0</v>
      </c>
      <c r="R188" s="27">
        <v>0</v>
      </c>
      <c r="S188" s="80">
        <v>0</v>
      </c>
      <c r="T188" s="80">
        <v>0</v>
      </c>
      <c r="U188" s="80">
        <v>0</v>
      </c>
    </row>
    <row r="189" spans="1:21" ht="49.2" customHeight="1" x14ac:dyDescent="0.3">
      <c r="A189" s="112" t="s">
        <v>111</v>
      </c>
      <c r="B189" s="77"/>
      <c r="C189" s="77"/>
      <c r="D189" s="31" t="s">
        <v>107</v>
      </c>
      <c r="E189" s="113" t="s">
        <v>114</v>
      </c>
      <c r="F189" s="28"/>
      <c r="G189" s="27"/>
      <c r="H189" s="27"/>
      <c r="I189" s="27"/>
      <c r="J189" s="80"/>
      <c r="K189" s="80"/>
      <c r="L189" s="75"/>
      <c r="M189" s="76"/>
      <c r="N189" s="27"/>
      <c r="O189" s="28"/>
      <c r="P189" s="27"/>
      <c r="Q189" s="27"/>
      <c r="R189" s="27"/>
      <c r="S189" s="80"/>
      <c r="T189" s="80"/>
      <c r="U189" s="80"/>
    </row>
    <row r="190" spans="1:21" x14ac:dyDescent="0.3">
      <c r="A190" s="112"/>
      <c r="B190" s="77"/>
      <c r="C190" s="77"/>
      <c r="D190" s="30" t="s">
        <v>6</v>
      </c>
      <c r="E190" s="114"/>
      <c r="F190" s="28">
        <v>500</v>
      </c>
      <c r="G190" s="27">
        <v>0</v>
      </c>
      <c r="H190" s="27">
        <v>0</v>
      </c>
      <c r="I190" s="27">
        <v>0</v>
      </c>
      <c r="J190" s="80">
        <v>0</v>
      </c>
      <c r="K190" s="80"/>
      <c r="L190" s="116">
        <v>0</v>
      </c>
      <c r="M190" s="117"/>
      <c r="N190" s="27">
        <v>0</v>
      </c>
      <c r="O190" s="25">
        <v>0</v>
      </c>
      <c r="P190" s="28">
        <v>250</v>
      </c>
      <c r="Q190" s="28">
        <v>250</v>
      </c>
      <c r="R190" s="27">
        <v>0</v>
      </c>
      <c r="S190" s="80">
        <v>0</v>
      </c>
      <c r="T190" s="80">
        <v>0</v>
      </c>
      <c r="U190" s="80">
        <v>0</v>
      </c>
    </row>
    <row r="191" spans="1:21" x14ac:dyDescent="0.3">
      <c r="A191" s="112"/>
      <c r="B191" s="77"/>
      <c r="C191" s="77"/>
      <c r="D191" s="30" t="s">
        <v>120</v>
      </c>
      <c r="E191" s="114"/>
      <c r="F191" s="28">
        <v>250</v>
      </c>
      <c r="G191" s="27">
        <v>0</v>
      </c>
      <c r="H191" s="27">
        <v>0</v>
      </c>
      <c r="I191" s="27">
        <v>0</v>
      </c>
      <c r="J191" s="80">
        <v>0</v>
      </c>
      <c r="K191" s="80"/>
      <c r="L191" s="116">
        <v>0</v>
      </c>
      <c r="M191" s="117"/>
      <c r="N191" s="27">
        <v>0</v>
      </c>
      <c r="O191" s="25">
        <v>0</v>
      </c>
      <c r="P191" s="28">
        <v>250</v>
      </c>
      <c r="Q191" s="28">
        <v>0</v>
      </c>
      <c r="R191" s="27">
        <v>0</v>
      </c>
      <c r="S191" s="80">
        <v>0</v>
      </c>
      <c r="T191" s="80">
        <v>0</v>
      </c>
      <c r="U191" s="80">
        <v>0</v>
      </c>
    </row>
    <row r="192" spans="1:21" x14ac:dyDescent="0.3">
      <c r="A192" s="112"/>
      <c r="B192" s="77"/>
      <c r="C192" s="77"/>
      <c r="D192" s="30" t="s">
        <v>124</v>
      </c>
      <c r="E192" s="114"/>
      <c r="F192" s="28">
        <v>250</v>
      </c>
      <c r="G192" s="27">
        <v>0</v>
      </c>
      <c r="H192" s="27">
        <v>0</v>
      </c>
      <c r="I192" s="27">
        <v>0</v>
      </c>
      <c r="J192" s="80">
        <v>0</v>
      </c>
      <c r="K192" s="80"/>
      <c r="L192" s="116">
        <v>0</v>
      </c>
      <c r="M192" s="117"/>
      <c r="N192" s="27">
        <v>0</v>
      </c>
      <c r="O192" s="25">
        <v>0</v>
      </c>
      <c r="P192" s="28">
        <v>0</v>
      </c>
      <c r="Q192" s="28">
        <v>250</v>
      </c>
      <c r="R192" s="27">
        <v>0</v>
      </c>
      <c r="S192" s="80">
        <v>0</v>
      </c>
      <c r="T192" s="80">
        <v>0</v>
      </c>
      <c r="U192" s="80">
        <v>0</v>
      </c>
    </row>
    <row r="193" spans="1:21" x14ac:dyDescent="0.3">
      <c r="A193" s="112"/>
      <c r="B193" s="77"/>
      <c r="C193" s="77"/>
      <c r="D193" s="30" t="s">
        <v>42</v>
      </c>
      <c r="E193" s="115"/>
      <c r="F193" s="28">
        <v>500</v>
      </c>
      <c r="G193" s="27">
        <v>0</v>
      </c>
      <c r="H193" s="27">
        <v>0</v>
      </c>
      <c r="I193" s="27">
        <v>0</v>
      </c>
      <c r="J193" s="80">
        <v>0</v>
      </c>
      <c r="K193" s="80"/>
      <c r="L193" s="116">
        <v>0</v>
      </c>
      <c r="M193" s="117"/>
      <c r="N193" s="27">
        <v>0</v>
      </c>
      <c r="O193" s="25">
        <v>0</v>
      </c>
      <c r="P193" s="28">
        <v>250</v>
      </c>
      <c r="Q193" s="28">
        <v>250</v>
      </c>
      <c r="R193" s="27">
        <v>0</v>
      </c>
      <c r="S193" s="80">
        <v>0</v>
      </c>
      <c r="T193" s="80">
        <v>0</v>
      </c>
      <c r="U193" s="80">
        <v>0</v>
      </c>
    </row>
    <row r="194" spans="1:21" ht="58.8" customHeight="1" x14ac:dyDescent="0.3">
      <c r="A194" s="112" t="s">
        <v>112</v>
      </c>
      <c r="B194" s="77"/>
      <c r="C194" s="77"/>
      <c r="D194" s="74" t="s">
        <v>108</v>
      </c>
      <c r="E194" s="113">
        <v>2023</v>
      </c>
      <c r="F194" s="28"/>
      <c r="G194" s="27"/>
      <c r="H194" s="27"/>
      <c r="I194" s="27"/>
      <c r="J194" s="80"/>
      <c r="K194" s="80"/>
      <c r="L194" s="75"/>
      <c r="M194" s="76"/>
      <c r="N194" s="27"/>
      <c r="O194" s="28"/>
      <c r="P194" s="27"/>
      <c r="Q194" s="27"/>
      <c r="R194" s="27"/>
      <c r="S194" s="80"/>
      <c r="T194" s="80"/>
      <c r="U194" s="42"/>
    </row>
    <row r="195" spans="1:21" x14ac:dyDescent="0.3">
      <c r="A195" s="112"/>
      <c r="B195" s="69"/>
      <c r="C195" s="69"/>
      <c r="D195" s="69" t="s">
        <v>6</v>
      </c>
      <c r="E195" s="114"/>
      <c r="F195" s="79">
        <v>599.99800000000005</v>
      </c>
      <c r="G195" s="27">
        <v>0</v>
      </c>
      <c r="H195" s="27">
        <v>0</v>
      </c>
      <c r="I195" s="27">
        <v>0</v>
      </c>
      <c r="J195" s="80">
        <v>0</v>
      </c>
      <c r="K195" s="80"/>
      <c r="L195" s="116">
        <v>0</v>
      </c>
      <c r="M195" s="117"/>
      <c r="N195" s="27">
        <v>0</v>
      </c>
      <c r="O195" s="25">
        <v>0</v>
      </c>
      <c r="P195" s="79">
        <v>599.99800000000005</v>
      </c>
      <c r="Q195" s="27">
        <v>0</v>
      </c>
      <c r="R195" s="27">
        <v>0</v>
      </c>
      <c r="S195" s="80">
        <v>0</v>
      </c>
      <c r="T195" s="80">
        <v>0</v>
      </c>
      <c r="U195" s="80">
        <v>0</v>
      </c>
    </row>
    <row r="196" spans="1:21" x14ac:dyDescent="0.3">
      <c r="A196" s="112"/>
      <c r="B196" s="69"/>
      <c r="C196" s="69"/>
      <c r="D196" s="69" t="s">
        <v>42</v>
      </c>
      <c r="E196" s="115"/>
      <c r="F196" s="79">
        <v>599.99800000000005</v>
      </c>
      <c r="G196" s="27">
        <v>0</v>
      </c>
      <c r="H196" s="27">
        <v>0</v>
      </c>
      <c r="I196" s="27">
        <v>0</v>
      </c>
      <c r="J196" s="80">
        <v>0</v>
      </c>
      <c r="K196" s="80"/>
      <c r="L196" s="75">
        <v>0</v>
      </c>
      <c r="M196" s="76"/>
      <c r="N196" s="27">
        <v>0</v>
      </c>
      <c r="O196" s="25">
        <v>0</v>
      </c>
      <c r="P196" s="79">
        <v>599.99800000000005</v>
      </c>
      <c r="Q196" s="27">
        <v>0</v>
      </c>
      <c r="R196" s="27">
        <v>0</v>
      </c>
      <c r="S196" s="80">
        <v>0</v>
      </c>
      <c r="T196" s="80">
        <v>0</v>
      </c>
      <c r="U196" s="80">
        <v>0</v>
      </c>
    </row>
    <row r="197" spans="1:21" ht="25.2" customHeight="1" x14ac:dyDescent="0.3">
      <c r="A197" s="118"/>
      <c r="B197" s="119" t="s">
        <v>64</v>
      </c>
      <c r="C197" s="119"/>
      <c r="D197" s="119"/>
      <c r="E197" s="120" t="s">
        <v>137</v>
      </c>
      <c r="F197" s="79">
        <f>G197+H197+I197+J197+L197+N197+O197+P197+Q197+R197+S197+T197+U197</f>
        <v>839709.49399999995</v>
      </c>
      <c r="G197" s="24">
        <v>2768.72</v>
      </c>
      <c r="H197" s="79">
        <v>1710.135</v>
      </c>
      <c r="I197" s="27">
        <v>27014.084999999999</v>
      </c>
      <c r="J197" s="80">
        <v>19115.280999999999</v>
      </c>
      <c r="K197" s="78"/>
      <c r="L197" s="121">
        <v>117868.455</v>
      </c>
      <c r="M197" s="121"/>
      <c r="N197" s="79">
        <v>63168.421000000002</v>
      </c>
      <c r="O197" s="79">
        <v>94367.877999999997</v>
      </c>
      <c r="P197" s="81">
        <v>116947.99800000001</v>
      </c>
      <c r="Q197" s="28">
        <v>90538</v>
      </c>
      <c r="R197" s="46">
        <f>R199+R200</f>
        <v>77719</v>
      </c>
      <c r="S197" s="110">
        <f>S198+S199+S200</f>
        <v>76737.260999999999</v>
      </c>
      <c r="T197" s="6">
        <f>T199+T200</f>
        <v>75862.7</v>
      </c>
      <c r="U197" s="109">
        <f>U198+U199+U200</f>
        <v>75891.56</v>
      </c>
    </row>
    <row r="198" spans="1:21" ht="16.8" customHeight="1" x14ac:dyDescent="0.3">
      <c r="A198" s="118"/>
      <c r="B198" s="122" t="s">
        <v>65</v>
      </c>
      <c r="C198" s="122"/>
      <c r="D198" s="122"/>
      <c r="E198" s="120"/>
      <c r="F198" s="79">
        <f>I198+J198+L198+N198+O198+P198+Q198+R198+S198+T198+U198</f>
        <v>22468.99</v>
      </c>
      <c r="G198" s="77">
        <v>0</v>
      </c>
      <c r="H198" s="77">
        <v>0</v>
      </c>
      <c r="I198" s="80">
        <v>22468.99</v>
      </c>
      <c r="J198" s="78">
        <v>0</v>
      </c>
      <c r="K198" s="78"/>
      <c r="L198" s="123">
        <v>0</v>
      </c>
      <c r="M198" s="123"/>
      <c r="N198" s="78">
        <v>0</v>
      </c>
      <c r="O198" s="78">
        <v>0</v>
      </c>
      <c r="P198" s="26">
        <v>0</v>
      </c>
      <c r="Q198" s="26">
        <v>0</v>
      </c>
      <c r="R198" s="25">
        <v>0</v>
      </c>
      <c r="S198" s="53">
        <v>0</v>
      </c>
      <c r="T198" s="26">
        <v>0</v>
      </c>
      <c r="U198" s="26">
        <v>0</v>
      </c>
    </row>
    <row r="199" spans="1:21" x14ac:dyDescent="0.3">
      <c r="A199" s="118"/>
      <c r="B199" s="122" t="s">
        <v>42</v>
      </c>
      <c r="C199" s="122"/>
      <c r="D199" s="122"/>
      <c r="E199" s="120"/>
      <c r="F199" s="79">
        <f>G199+H199+I199+J199+L199+N199+O199+P199+Q199+R199+S199+T199+U199</f>
        <v>29668.504000000001</v>
      </c>
      <c r="G199" s="24">
        <v>2768.72</v>
      </c>
      <c r="H199" s="79">
        <v>1710.135</v>
      </c>
      <c r="I199" s="79">
        <v>4545.0950000000003</v>
      </c>
      <c r="J199" s="79">
        <v>1615.2809999999999</v>
      </c>
      <c r="K199" s="79" t="e">
        <f>SUM(K10+K14+#REF!+#REF!+#REF!+#REF!+#REF!+#REF!+#REF!+K139+K146+K149+K152+K155+K158+K164+K179+K161+K167+K170+K173+K176+K182)</f>
        <v>#REF!</v>
      </c>
      <c r="L199" s="124">
        <v>2368.4549999999999</v>
      </c>
      <c r="M199" s="125"/>
      <c r="N199" s="79">
        <v>3216.4209999999998</v>
      </c>
      <c r="O199" s="27">
        <v>2627.8780000000002</v>
      </c>
      <c r="P199" s="79">
        <v>3463.998</v>
      </c>
      <c r="Q199" s="24">
        <v>3142</v>
      </c>
      <c r="R199" s="24">
        <v>2219</v>
      </c>
      <c r="S199" s="108">
        <v>1237.261</v>
      </c>
      <c r="T199" s="36">
        <v>362.7</v>
      </c>
      <c r="U199" s="36">
        <v>391.56</v>
      </c>
    </row>
    <row r="200" spans="1:21" ht="27" customHeight="1" x14ac:dyDescent="0.3">
      <c r="A200" s="118"/>
      <c r="B200" s="119" t="s">
        <v>16</v>
      </c>
      <c r="C200" s="119"/>
      <c r="D200" s="119"/>
      <c r="E200" s="120"/>
      <c r="F200" s="24">
        <f>G200+H200+I200+J200+L200+N200+O200+P200+Q200+R200+S200+T200+U200</f>
        <v>787572</v>
      </c>
      <c r="G200" s="24">
        <v>0</v>
      </c>
      <c r="H200" s="24">
        <v>0</v>
      </c>
      <c r="I200" s="24">
        <v>0</v>
      </c>
      <c r="J200" s="41">
        <v>17500</v>
      </c>
      <c r="K200" s="41"/>
      <c r="L200" s="126">
        <v>115500</v>
      </c>
      <c r="M200" s="126"/>
      <c r="N200" s="24">
        <v>59952</v>
      </c>
      <c r="O200" s="27">
        <v>91740</v>
      </c>
      <c r="P200" s="24">
        <v>113484</v>
      </c>
      <c r="Q200" s="28">
        <v>87396</v>
      </c>
      <c r="R200" s="46">
        <v>75500</v>
      </c>
      <c r="S200" s="40">
        <v>75500</v>
      </c>
      <c r="T200" s="36">
        <v>75500</v>
      </c>
      <c r="U200" s="36">
        <v>75500</v>
      </c>
    </row>
    <row r="201" spans="1:21" x14ac:dyDescent="0.3">
      <c r="A201" s="98"/>
      <c r="B201" s="99"/>
      <c r="C201" s="99"/>
      <c r="D201" s="99"/>
      <c r="E201" s="99"/>
      <c r="F201" s="99"/>
      <c r="G201" s="99"/>
      <c r="H201" s="99"/>
      <c r="I201" s="99"/>
      <c r="J201" s="99"/>
      <c r="K201" s="99"/>
      <c r="L201" s="99"/>
      <c r="M201" s="99"/>
      <c r="N201" s="99"/>
      <c r="O201" s="99"/>
      <c r="P201" s="99"/>
      <c r="Q201" s="99"/>
      <c r="R201" s="99"/>
      <c r="S201" s="100"/>
      <c r="T201" s="100"/>
      <c r="U201" s="99"/>
    </row>
    <row r="202" spans="1:21" x14ac:dyDescent="0.3">
      <c r="A202" s="98"/>
      <c r="B202" s="99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99"/>
      <c r="O202" s="99"/>
      <c r="P202" s="99"/>
      <c r="Q202" s="99"/>
      <c r="R202" s="99"/>
      <c r="S202" s="100"/>
      <c r="T202" s="100"/>
      <c r="U202" s="99"/>
    </row>
    <row r="203" spans="1:21" x14ac:dyDescent="0.3">
      <c r="A203" s="98"/>
      <c r="B203" s="99"/>
      <c r="C203" s="99"/>
      <c r="D203" s="99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99"/>
      <c r="S203" s="100"/>
      <c r="T203" s="100"/>
      <c r="U203" s="99"/>
    </row>
    <row r="204" spans="1:21" x14ac:dyDescent="0.3">
      <c r="A204" s="98"/>
      <c r="B204" s="99"/>
      <c r="C204" s="99"/>
      <c r="D204" s="99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100"/>
      <c r="T204" s="100"/>
      <c r="U204" s="99"/>
    </row>
  </sheetData>
  <mergeCells count="439">
    <mergeCell ref="A62:U62"/>
    <mergeCell ref="E46:E48"/>
    <mergeCell ref="J46:K46"/>
    <mergeCell ref="L17:M17"/>
    <mergeCell ref="L25:M25"/>
    <mergeCell ref="L26:M26"/>
    <mergeCell ref="L49:M49"/>
    <mergeCell ref="L41:M41"/>
    <mergeCell ref="L42:M42"/>
    <mergeCell ref="L43:M43"/>
    <mergeCell ref="L44:M44"/>
    <mergeCell ref="L45:M45"/>
    <mergeCell ref="L37:M37"/>
    <mergeCell ref="L38:M38"/>
    <mergeCell ref="L39:M39"/>
    <mergeCell ref="L40:M40"/>
    <mergeCell ref="L30:M30"/>
    <mergeCell ref="L31:M31"/>
    <mergeCell ref="L27:M27"/>
    <mergeCell ref="L32:M32"/>
    <mergeCell ref="J47:K47"/>
    <mergeCell ref="L47:M47"/>
    <mergeCell ref="J48:K48"/>
    <mergeCell ref="L48:M48"/>
    <mergeCell ref="L59:M59"/>
    <mergeCell ref="J60:K60"/>
    <mergeCell ref="L60:M60"/>
    <mergeCell ref="J61:K61"/>
    <mergeCell ref="L61:M61"/>
    <mergeCell ref="B61:D61"/>
    <mergeCell ref="B60:D60"/>
    <mergeCell ref="A54:A56"/>
    <mergeCell ref="A49:A53"/>
    <mergeCell ref="E49:E53"/>
    <mergeCell ref="E54:E56"/>
    <mergeCell ref="A12:A14"/>
    <mergeCell ref="A8:A11"/>
    <mergeCell ref="A33:A35"/>
    <mergeCell ref="E33:E35"/>
    <mergeCell ref="A25:A27"/>
    <mergeCell ref="A59:A61"/>
    <mergeCell ref="B58:D58"/>
    <mergeCell ref="B59:D59"/>
    <mergeCell ref="E59:E61"/>
    <mergeCell ref="A20:A24"/>
    <mergeCell ref="E20:E24"/>
    <mergeCell ref="B21:D21"/>
    <mergeCell ref="E25:E27"/>
    <mergeCell ref="B15:D15"/>
    <mergeCell ref="B20:D20"/>
    <mergeCell ref="A41:A45"/>
    <mergeCell ref="A37:A40"/>
    <mergeCell ref="E37:E40"/>
    <mergeCell ref="A28:A32"/>
    <mergeCell ref="A46:A48"/>
    <mergeCell ref="L151:M151"/>
    <mergeCell ref="L150:M150"/>
    <mergeCell ref="L149:M149"/>
    <mergeCell ref="L145:M145"/>
    <mergeCell ref="L152:M152"/>
    <mergeCell ref="L153:M153"/>
    <mergeCell ref="L154:M154"/>
    <mergeCell ref="J8:K9"/>
    <mergeCell ref="J20:K20"/>
    <mergeCell ref="J14:K14"/>
    <mergeCell ref="J12:K12"/>
    <mergeCell ref="L34:M34"/>
    <mergeCell ref="J15:K15"/>
    <mergeCell ref="L21:M21"/>
    <mergeCell ref="L28:M28"/>
    <mergeCell ref="L140:M140"/>
    <mergeCell ref="L141:M141"/>
    <mergeCell ref="L138:M138"/>
    <mergeCell ref="L20:M20"/>
    <mergeCell ref="L35:M35"/>
    <mergeCell ref="L18:M18"/>
    <mergeCell ref="J21:K21"/>
    <mergeCell ref="K75:M75"/>
    <mergeCell ref="K72:M72"/>
    <mergeCell ref="L160:M160"/>
    <mergeCell ref="L158:M158"/>
    <mergeCell ref="A159:A161"/>
    <mergeCell ref="B159:D159"/>
    <mergeCell ref="E159:E161"/>
    <mergeCell ref="J125:K125"/>
    <mergeCell ref="J127:K127"/>
    <mergeCell ref="J128:K128"/>
    <mergeCell ref="J129:K129"/>
    <mergeCell ref="J130:K130"/>
    <mergeCell ref="J131:K131"/>
    <mergeCell ref="L132:M132"/>
    <mergeCell ref="L157:M157"/>
    <mergeCell ref="L159:M159"/>
    <mergeCell ref="A135:A139"/>
    <mergeCell ref="B129:D129"/>
    <mergeCell ref="A150:A152"/>
    <mergeCell ref="B160:D160"/>
    <mergeCell ref="L130:M130"/>
    <mergeCell ref="A140:A142"/>
    <mergeCell ref="E140:E142"/>
    <mergeCell ref="B146:D146"/>
    <mergeCell ref="L156:M156"/>
    <mergeCell ref="L155:M155"/>
    <mergeCell ref="E150:E152"/>
    <mergeCell ref="B152:D152"/>
    <mergeCell ref="A153:A155"/>
    <mergeCell ref="B153:D153"/>
    <mergeCell ref="E153:E155"/>
    <mergeCell ref="B154:D154"/>
    <mergeCell ref="A156:A158"/>
    <mergeCell ref="E156:E158"/>
    <mergeCell ref="B158:D158"/>
    <mergeCell ref="B151:D151"/>
    <mergeCell ref="B157:D157"/>
    <mergeCell ref="B155:D155"/>
    <mergeCell ref="B156:D156"/>
    <mergeCell ref="B150:D150"/>
    <mergeCell ref="A88:A92"/>
    <mergeCell ref="A147:A149"/>
    <mergeCell ref="E147:E149"/>
    <mergeCell ref="L171:M171"/>
    <mergeCell ref="L166:M166"/>
    <mergeCell ref="A168:A170"/>
    <mergeCell ref="E168:E170"/>
    <mergeCell ref="L165:M165"/>
    <mergeCell ref="L169:M169"/>
    <mergeCell ref="A162:A164"/>
    <mergeCell ref="B162:D162"/>
    <mergeCell ref="E162:E164"/>
    <mergeCell ref="B163:D163"/>
    <mergeCell ref="B164:D164"/>
    <mergeCell ref="L164:M164"/>
    <mergeCell ref="L162:M162"/>
    <mergeCell ref="L163:M163"/>
    <mergeCell ref="B161:D161"/>
    <mergeCell ref="L161:M161"/>
    <mergeCell ref="B148:D148"/>
    <mergeCell ref="A165:A167"/>
    <mergeCell ref="B165:D165"/>
    <mergeCell ref="E165:E167"/>
    <mergeCell ref="B166:D166"/>
    <mergeCell ref="E144:E146"/>
    <mergeCell ref="B144:D144"/>
    <mergeCell ref="B145:D145"/>
    <mergeCell ref="L135:M135"/>
    <mergeCell ref="L131:M131"/>
    <mergeCell ref="L137:M137"/>
    <mergeCell ref="L142:M142"/>
    <mergeCell ref="A123:A132"/>
    <mergeCell ref="J123:K123"/>
    <mergeCell ref="J124:K124"/>
    <mergeCell ref="A143:U143"/>
    <mergeCell ref="B136:D136"/>
    <mergeCell ref="B139:D139"/>
    <mergeCell ref="B135:D135"/>
    <mergeCell ref="L129:M129"/>
    <mergeCell ref="L128:M128"/>
    <mergeCell ref="B124:D124"/>
    <mergeCell ref="B125:D125"/>
    <mergeCell ref="L125:M125"/>
    <mergeCell ref="L126:M126"/>
    <mergeCell ref="A133:U133"/>
    <mergeCell ref="B149:D149"/>
    <mergeCell ref="L123:M123"/>
    <mergeCell ref="L124:M124"/>
    <mergeCell ref="K99:M99"/>
    <mergeCell ref="B95:D95"/>
    <mergeCell ref="K95:M95"/>
    <mergeCell ref="B96:D96"/>
    <mergeCell ref="K96:M96"/>
    <mergeCell ref="B97:D97"/>
    <mergeCell ref="K97:M97"/>
    <mergeCell ref="L146:M146"/>
    <mergeCell ref="B147:D147"/>
    <mergeCell ref="L147:M147"/>
    <mergeCell ref="B122:D122"/>
    <mergeCell ref="B130:D130"/>
    <mergeCell ref="B123:D123"/>
    <mergeCell ref="B102:D102"/>
    <mergeCell ref="L148:M148"/>
    <mergeCell ref="E135:E139"/>
    <mergeCell ref="J132:K132"/>
    <mergeCell ref="A134:U134"/>
    <mergeCell ref="A144:A146"/>
    <mergeCell ref="L144:M144"/>
    <mergeCell ref="L127:M127"/>
    <mergeCell ref="K93:M93"/>
    <mergeCell ref="B94:D94"/>
    <mergeCell ref="K94:M94"/>
    <mergeCell ref="K89:M89"/>
    <mergeCell ref="K90:M90"/>
    <mergeCell ref="K92:M92"/>
    <mergeCell ref="E88:E92"/>
    <mergeCell ref="K88:M88"/>
    <mergeCell ref="L139:M139"/>
    <mergeCell ref="L136:M136"/>
    <mergeCell ref="B121:D121"/>
    <mergeCell ref="K106:M106"/>
    <mergeCell ref="K107:M107"/>
    <mergeCell ref="B107:D107"/>
    <mergeCell ref="B120:D120"/>
    <mergeCell ref="B99:D99"/>
    <mergeCell ref="B98:D98"/>
    <mergeCell ref="K98:M98"/>
    <mergeCell ref="U8:U9"/>
    <mergeCell ref="L10:M10"/>
    <mergeCell ref="B10:D10"/>
    <mergeCell ref="J10:K10"/>
    <mergeCell ref="B11:D11"/>
    <mergeCell ref="L16:M16"/>
    <mergeCell ref="L15:M15"/>
    <mergeCell ref="L14:M14"/>
    <mergeCell ref="L12:M12"/>
    <mergeCell ref="J11:K11"/>
    <mergeCell ref="T8:T9"/>
    <mergeCell ref="N8:N9"/>
    <mergeCell ref="O8:O9"/>
    <mergeCell ref="E12:E14"/>
    <mergeCell ref="B16:D16"/>
    <mergeCell ref="B14:D14"/>
    <mergeCell ref="B12:D12"/>
    <mergeCell ref="L8:M9"/>
    <mergeCell ref="B8:D9"/>
    <mergeCell ref="E8:E11"/>
    <mergeCell ref="F8:F9"/>
    <mergeCell ref="G8:G9"/>
    <mergeCell ref="H8:H9"/>
    <mergeCell ref="I8:I9"/>
    <mergeCell ref="P8:P9"/>
    <mergeCell ref="Q8:Q9"/>
    <mergeCell ref="R8:R9"/>
    <mergeCell ref="S8:S9"/>
    <mergeCell ref="J16:K16"/>
    <mergeCell ref="K82:M82"/>
    <mergeCell ref="B90:D90"/>
    <mergeCell ref="B91:D91"/>
    <mergeCell ref="B92:D92"/>
    <mergeCell ref="K91:M91"/>
    <mergeCell ref="K85:M85"/>
    <mergeCell ref="E28:E32"/>
    <mergeCell ref="L29:M29"/>
    <mergeCell ref="L33:M33"/>
    <mergeCell ref="K79:M79"/>
    <mergeCell ref="K78:M78"/>
    <mergeCell ref="L46:M46"/>
    <mergeCell ref="K80:M80"/>
    <mergeCell ref="K81:M81"/>
    <mergeCell ref="B74:D74"/>
    <mergeCell ref="B72:D72"/>
    <mergeCell ref="K87:M87"/>
    <mergeCell ref="E41:E45"/>
    <mergeCell ref="J59:K59"/>
    <mergeCell ref="B82:D82"/>
    <mergeCell ref="A66:U66"/>
    <mergeCell ref="A63:A65"/>
    <mergeCell ref="B73:D73"/>
    <mergeCell ref="C63:D63"/>
    <mergeCell ref="L2:U2"/>
    <mergeCell ref="A36:U36"/>
    <mergeCell ref="A3:U3"/>
    <mergeCell ref="A4:A5"/>
    <mergeCell ref="B4:D5"/>
    <mergeCell ref="E4:E5"/>
    <mergeCell ref="F4:U4"/>
    <mergeCell ref="L11:M11"/>
    <mergeCell ref="B13:D13"/>
    <mergeCell ref="J13:K13"/>
    <mergeCell ref="L13:M13"/>
    <mergeCell ref="J19:K19"/>
    <mergeCell ref="L19:M19"/>
    <mergeCell ref="A15:A19"/>
    <mergeCell ref="E15:E19"/>
    <mergeCell ref="J5:K5"/>
    <mergeCell ref="L5:M5"/>
    <mergeCell ref="A6:U6"/>
    <mergeCell ref="A7:U7"/>
    <mergeCell ref="A68:A72"/>
    <mergeCell ref="E68:E72"/>
    <mergeCell ref="A73:A77"/>
    <mergeCell ref="E73:E77"/>
    <mergeCell ref="B75:D75"/>
    <mergeCell ref="B67:E67"/>
    <mergeCell ref="B80:D80"/>
    <mergeCell ref="B81:D81"/>
    <mergeCell ref="B79:D79"/>
    <mergeCell ref="B78:D78"/>
    <mergeCell ref="B77:D77"/>
    <mergeCell ref="B86:D86"/>
    <mergeCell ref="A83:A87"/>
    <mergeCell ref="E63:E65"/>
    <mergeCell ref="C64:D64"/>
    <mergeCell ref="L54:M54"/>
    <mergeCell ref="K63:M63"/>
    <mergeCell ref="K64:M64"/>
    <mergeCell ref="K76:M76"/>
    <mergeCell ref="K74:M74"/>
    <mergeCell ref="K70:M70"/>
    <mergeCell ref="K73:M73"/>
    <mergeCell ref="K69:M69"/>
    <mergeCell ref="K68:M68"/>
    <mergeCell ref="K65:M65"/>
    <mergeCell ref="K71:M71"/>
    <mergeCell ref="F67:U67"/>
    <mergeCell ref="A78:A82"/>
    <mergeCell ref="E78:E82"/>
    <mergeCell ref="B71:D71"/>
    <mergeCell ref="B68:D68"/>
    <mergeCell ref="B69:D69"/>
    <mergeCell ref="B76:D76"/>
    <mergeCell ref="B70:D70"/>
    <mergeCell ref="C65:D65"/>
    <mergeCell ref="K77:M77"/>
    <mergeCell ref="A57:U57"/>
    <mergeCell ref="J58:K58"/>
    <mergeCell ref="L58:M58"/>
    <mergeCell ref="A98:A102"/>
    <mergeCell ref="E98:E102"/>
    <mergeCell ref="B100:D100"/>
    <mergeCell ref="K100:M100"/>
    <mergeCell ref="K101:M101"/>
    <mergeCell ref="K102:M102"/>
    <mergeCell ref="B101:D101"/>
    <mergeCell ref="B85:D85"/>
    <mergeCell ref="E83:E87"/>
    <mergeCell ref="B87:D87"/>
    <mergeCell ref="A93:A97"/>
    <mergeCell ref="E93:E97"/>
    <mergeCell ref="B93:D93"/>
    <mergeCell ref="B89:D89"/>
    <mergeCell ref="B88:D88"/>
    <mergeCell ref="K86:M86"/>
    <mergeCell ref="B83:D83"/>
    <mergeCell ref="K83:M83"/>
    <mergeCell ref="B84:D84"/>
    <mergeCell ref="K84:M84"/>
    <mergeCell ref="A103:A107"/>
    <mergeCell ref="E103:E107"/>
    <mergeCell ref="K103:M103"/>
    <mergeCell ref="B104:D104"/>
    <mergeCell ref="K104:M104"/>
    <mergeCell ref="B105:D105"/>
    <mergeCell ref="K105:M105"/>
    <mergeCell ref="B106:D106"/>
    <mergeCell ref="B103:D103"/>
    <mergeCell ref="A108:A112"/>
    <mergeCell ref="E108:E112"/>
    <mergeCell ref="K108:M108"/>
    <mergeCell ref="B109:D109"/>
    <mergeCell ref="K109:M109"/>
    <mergeCell ref="B110:D110"/>
    <mergeCell ref="K110:M110"/>
    <mergeCell ref="B111:D111"/>
    <mergeCell ref="K111:M111"/>
    <mergeCell ref="B112:D112"/>
    <mergeCell ref="K112:M112"/>
    <mergeCell ref="B108:D108"/>
    <mergeCell ref="A113:A117"/>
    <mergeCell ref="E113:E117"/>
    <mergeCell ref="K113:M113"/>
    <mergeCell ref="K114:M114"/>
    <mergeCell ref="K115:M115"/>
    <mergeCell ref="B116:D116"/>
    <mergeCell ref="K116:M116"/>
    <mergeCell ref="K117:M117"/>
    <mergeCell ref="A118:A122"/>
    <mergeCell ref="E118:E122"/>
    <mergeCell ref="K118:M118"/>
    <mergeCell ref="K119:M119"/>
    <mergeCell ref="K120:M120"/>
    <mergeCell ref="K121:M121"/>
    <mergeCell ref="K122:M122"/>
    <mergeCell ref="B113:D113"/>
    <mergeCell ref="B114:D114"/>
    <mergeCell ref="B118:D118"/>
    <mergeCell ref="B119:D119"/>
    <mergeCell ref="B115:D115"/>
    <mergeCell ref="B117:D117"/>
    <mergeCell ref="B174:D174"/>
    <mergeCell ref="B171:D171"/>
    <mergeCell ref="B172:D172"/>
    <mergeCell ref="L174:M174"/>
    <mergeCell ref="L172:M172"/>
    <mergeCell ref="L173:M173"/>
    <mergeCell ref="B167:D167"/>
    <mergeCell ref="L167:M167"/>
    <mergeCell ref="B168:D168"/>
    <mergeCell ref="L168:M168"/>
    <mergeCell ref="B169:D169"/>
    <mergeCell ref="B170:D170"/>
    <mergeCell ref="L170:M170"/>
    <mergeCell ref="B173:D173"/>
    <mergeCell ref="L191:M191"/>
    <mergeCell ref="L192:M192"/>
    <mergeCell ref="L193:M193"/>
    <mergeCell ref="A171:A173"/>
    <mergeCell ref="E171:E173"/>
    <mergeCell ref="A174:A176"/>
    <mergeCell ref="E174:E176"/>
    <mergeCell ref="B175:D175"/>
    <mergeCell ref="L175:M175"/>
    <mergeCell ref="B176:D176"/>
    <mergeCell ref="L176:M176"/>
    <mergeCell ref="L190:M190"/>
    <mergeCell ref="A177:A179"/>
    <mergeCell ref="L177:M177"/>
    <mergeCell ref="L178:M178"/>
    <mergeCell ref="L179:M179"/>
    <mergeCell ref="A180:A182"/>
    <mergeCell ref="B180:D180"/>
    <mergeCell ref="E180:E182"/>
    <mergeCell ref="L180:M180"/>
    <mergeCell ref="B181:D181"/>
    <mergeCell ref="L181:M181"/>
    <mergeCell ref="B182:D182"/>
    <mergeCell ref="L182:M182"/>
    <mergeCell ref="P1:U1"/>
    <mergeCell ref="A194:A196"/>
    <mergeCell ref="E194:E196"/>
    <mergeCell ref="L195:M195"/>
    <mergeCell ref="A197:A200"/>
    <mergeCell ref="B197:D197"/>
    <mergeCell ref="E197:E200"/>
    <mergeCell ref="L197:M197"/>
    <mergeCell ref="B198:D198"/>
    <mergeCell ref="L198:M198"/>
    <mergeCell ref="B199:D199"/>
    <mergeCell ref="L199:M199"/>
    <mergeCell ref="B200:D200"/>
    <mergeCell ref="L200:M200"/>
    <mergeCell ref="A183:A185"/>
    <mergeCell ref="E183:E185"/>
    <mergeCell ref="L184:M184"/>
    <mergeCell ref="L185:M185"/>
    <mergeCell ref="A186:A188"/>
    <mergeCell ref="E186:E188"/>
    <mergeCell ref="L187:M187"/>
    <mergeCell ref="L188:M188"/>
    <mergeCell ref="A189:A193"/>
    <mergeCell ref="E189:E193"/>
  </mergeCells>
  <pageMargins left="0.11811023622047245" right="0" top="0.35433070866141736" bottom="0" header="0" footer="0.11811023622047245"/>
  <pageSetup paperSize="9" orientation="landscape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2026-02-02T07:22:52Z</dcterms:modified>
</cp:coreProperties>
</file>